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ai fong lee\Desktop\"/>
    </mc:Choice>
  </mc:AlternateContent>
  <bookViews>
    <workbookView xWindow="-108" yWindow="-108" windowWidth="23256" windowHeight="12576"/>
  </bookViews>
  <sheets>
    <sheet name="2014" sheetId="1" r:id="rId1"/>
    <sheet name="2015" sheetId="2" state="hidden" r:id="rId2"/>
    <sheet name="2016" sheetId="3" state="hidden" r:id="rId3"/>
    <sheet name="2017" sheetId="4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4" l="1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<sst xmlns="http://schemas.openxmlformats.org/spreadsheetml/2006/main" count="186" uniqueCount="66">
  <si>
    <t>0TBN - Net payments</t>
  </si>
  <si>
    <t>Holder Identifier</t>
  </si>
  <si>
    <t>SP number</t>
  </si>
  <si>
    <t>Name</t>
  </si>
  <si>
    <t xml:space="preserve">Gross Payment </t>
  </si>
  <si>
    <t>Host Payment Curr.</t>
  </si>
  <si>
    <t>TaxEq</t>
  </si>
  <si>
    <t>Hypo Tax</t>
  </si>
  <si>
    <t>Net Payment</t>
  </si>
  <si>
    <t>Future Reportable</t>
  </si>
  <si>
    <t>Base</t>
  </si>
  <si>
    <t>Status</t>
  </si>
  <si>
    <t>C0000437883</t>
  </si>
  <si>
    <t>SGD</t>
  </si>
  <si>
    <t>Y</t>
  </si>
  <si>
    <t>United Kingdom</t>
  </si>
  <si>
    <t>Expatriate - IBAS</t>
  </si>
  <si>
    <t>C0001718533</t>
  </si>
  <si>
    <t>Japan</t>
  </si>
  <si>
    <t>Singapore</t>
  </si>
  <si>
    <t>SG 2015 CBP Payout (Under OTBN)</t>
  </si>
  <si>
    <t>Tinesh Workings</t>
  </si>
  <si>
    <t>Redsidual</t>
  </si>
  <si>
    <t xml:space="preserve">SAP </t>
  </si>
  <si>
    <t>comparison with future reportable</t>
  </si>
  <si>
    <t>C0000028259</t>
  </si>
  <si>
    <t>MR TOMAS PROKOP</t>
  </si>
  <si>
    <t>UK</t>
  </si>
  <si>
    <t>C0000004165</t>
  </si>
  <si>
    <t>CHRISTOPHER WILSHAW</t>
  </si>
  <si>
    <t>C0000018393</t>
  </si>
  <si>
    <t>MR TAREK AL HASSAN</t>
  </si>
  <si>
    <t>Expatriate - Other</t>
  </si>
  <si>
    <t>C0000025327</t>
  </si>
  <si>
    <t>JAMES STUART MACTAGGART</t>
  </si>
  <si>
    <t>C0000033163</t>
  </si>
  <si>
    <t>SHARNA JARVIS</t>
  </si>
  <si>
    <t>AUS</t>
  </si>
  <si>
    <t>MR MATTHEW HINDLE</t>
  </si>
  <si>
    <t>MS HIROMI YAMAMOTO MORO</t>
  </si>
  <si>
    <t>JPN</t>
  </si>
  <si>
    <t>SG 2016 CBP Payout (Under OTBN)</t>
  </si>
  <si>
    <t>SAP</t>
  </si>
  <si>
    <t>Jarvis, Sharna</t>
  </si>
  <si>
    <t>C0001207520</t>
  </si>
  <si>
    <t>Jung, Taesun</t>
  </si>
  <si>
    <t>SKW</t>
  </si>
  <si>
    <t>Wilshaw, Chris</t>
  </si>
  <si>
    <t>C0001391925</t>
  </si>
  <si>
    <t>Iijima, Kuniharu</t>
  </si>
  <si>
    <t>C4000110375</t>
  </si>
  <si>
    <t>Chevaillier, Patrick</t>
  </si>
  <si>
    <t>C0000441562</t>
  </si>
  <si>
    <t>Mortagy, Sherif</t>
  </si>
  <si>
    <t>EGY</t>
  </si>
  <si>
    <t>Prokop, Tomas</t>
  </si>
  <si>
    <t>Wilshaw, Christopher</t>
  </si>
  <si>
    <t>C0001106430</t>
  </si>
  <si>
    <t>Yuan, Dong</t>
  </si>
  <si>
    <t>SG</t>
  </si>
  <si>
    <t>H, Matthew</t>
  </si>
  <si>
    <t xml:space="preserve">H Y Moro </t>
  </si>
  <si>
    <t>R, Geoffrey</t>
  </si>
  <si>
    <t>C0000000083</t>
  </si>
  <si>
    <t>C0000000033</t>
  </si>
  <si>
    <t>C000000039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</si>
</sst>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 ;_ * \-#,##0.00_ ;_ * &quot;-&quot;??_ ;_ @_ "/>
    <numFmt numFmtId="165" formatCode="_-* #,##0_-;\-* #,##0_-;_-* &quot;-&quot;??_-;_-@_-"/>
    <numFmt numFmtId="166" formatCode="_-* #,##0.00_-;\-* #,##0.00_-;_-* &quot;-&quot;??_-;_-@_-"/>
    <numFmt numFmtId="167" formatCode="0_ ;\-0\ "/>
    <numFmt numFmtId="168" formatCode="0.0%"/>
    <numFmt numFmtId="169" formatCode="_ * #,##0_ ;_ * \-#,##0_ ;_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Futura Medium"/>
    </font>
    <font>
      <sz val="8"/>
      <color theme="1"/>
      <name val="Futura Medium"/>
    </font>
    <font>
      <sz val="8"/>
      <color rgb="FF000000"/>
      <name val="Futura Medium"/>
    </font>
    <font>
      <sz val="8"/>
      <name val="Futura Medium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17" fillId="12" borderId="8" applyNumberFormat="0" applyAlignment="0" applyProtection="0"/>
    <xf numFmtId="0" fontId="18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</cellStyleXfs>
  <cellXfs count="56">
    <xf numFmtId="0" fontId="0" fillId="0" borderId="0" xfId="0"/>
    <xf numFmtId="0" fontId="4" fillId="0" borderId="1" xfId="3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 wrapText="1"/>
    </xf>
    <xf numFmtId="9" fontId="4" fillId="3" borderId="1" xfId="2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9" fontId="7" fillId="5" borderId="1" xfId="4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0" fontId="7" fillId="3" borderId="1" xfId="40" applyFont="1" applyFill="1" applyBorder="1" applyAlignment="1">
      <alignment horizontal="center" wrapText="1"/>
    </xf>
    <xf numFmtId="0" fontId="0" fillId="0" borderId="0" xfId="0"/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5" fillId="3" borderId="1" xfId="39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9" fontId="4" fillId="0" borderId="1" xfId="2" applyFont="1" applyFill="1" applyBorder="1" applyAlignment="1">
      <alignment horizontal="center" vertical="center" wrapText="1"/>
    </xf>
    <xf numFmtId="9" fontId="4" fillId="3" borderId="1" xfId="2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7" fillId="38" borderId="1" xfId="40" applyFont="1" applyFill="1" applyBorder="1" applyAlignment="1">
      <alignment horizontal="center" wrapText="1"/>
    </xf>
    <xf numFmtId="0" fontId="7" fillId="0" borderId="1" xfId="40" applyFont="1" applyFill="1" applyBorder="1" applyAlignment="1">
      <alignment horizontal="center" wrapText="1"/>
    </xf>
    <xf numFmtId="0" fontId="7" fillId="38" borderId="1" xfId="0" applyFont="1" applyFill="1" applyBorder="1" applyAlignment="1">
      <alignment horizontal="center"/>
    </xf>
    <xf numFmtId="165" fontId="5" fillId="0" borderId="1" xfId="39" applyNumberFormat="1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165" fontId="5" fillId="5" borderId="1" xfId="39" applyNumberFormat="1" applyFont="1" applyFill="1" applyBorder="1" applyAlignment="1">
      <alignment horizontal="center"/>
    </xf>
    <xf numFmtId="0" fontId="0" fillId="6" borderId="0" xfId="0" applyFill="1"/>
    <xf numFmtId="4" fontId="0" fillId="0" borderId="1" xfId="0" applyNumberFormat="1" applyBorder="1" applyAlignment="1">
      <alignment horizontal="right" vertical="top"/>
    </xf>
    <xf numFmtId="43" fontId="0" fillId="0" borderId="1" xfId="0" applyNumberFormat="1" applyBorder="1"/>
    <xf numFmtId="0" fontId="0" fillId="0" borderId="0" xfId="0"/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5" fontId="5" fillId="3" borderId="1" xfId="39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9" fontId="4" fillId="0" borderId="1" xfId="2" applyFont="1" applyFill="1" applyBorder="1" applyAlignment="1">
      <alignment horizontal="center" vertical="center" wrapText="1"/>
    </xf>
    <xf numFmtId="9" fontId="4" fillId="3" borderId="1" xfId="2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7" fillId="0" borderId="1" xfId="40" applyFont="1" applyFill="1" applyBorder="1" applyAlignment="1">
      <alignment horizontal="center" wrapText="1"/>
    </xf>
    <xf numFmtId="165" fontId="5" fillId="0" borderId="1" xfId="39" applyNumberFormat="1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165" fontId="5" fillId="5" borderId="1" xfId="39" applyNumberFormat="1" applyFont="1" applyFill="1" applyBorder="1" applyAlignment="1">
      <alignment horizontal="center"/>
    </xf>
    <xf numFmtId="0" fontId="0" fillId="6" borderId="0" xfId="0" applyFill="1"/>
    <xf numFmtId="4" fontId="0" fillId="0" borderId="1" xfId="0" applyNumberFormat="1" applyBorder="1" applyAlignment="1">
      <alignment horizontal="right" vertical="top"/>
    </xf>
    <xf numFmtId="43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</cellXfs>
  <cellStyles count="49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"/>
    <cellStyle name="Comma 2 2" xfId="5"/>
    <cellStyle name="Comma 3" xfId="3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 2" xfId="42"/>
    <cellStyle name="Normal" xfId="0" builtinId="0"/>
    <cellStyle name="Normal 2" xfId="3"/>
    <cellStyle name="Normal_Bonus Detail loaded GID SRN " xfId="40"/>
    <cellStyle name="Note" xfId="18" builtinId="10" customBuiltin="1"/>
    <cellStyle name="Output" xfId="13" builtinId="21" customBuiltin="1"/>
    <cellStyle name="Percent" xfId="2" builtinId="5"/>
    <cellStyle name="Title 2" xfId="4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G%20Share%20Folder\SG%20Payroll\2014\OCT%202014\Trader%20Bonus\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G%20Share%20Folder\SG%20Payroll\2017\SEP\Trading%20bonus\2017%20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15 Upload (2)"/>
      <sheetName val="IT15 Upload"/>
      <sheetName val="Final"/>
      <sheetName val="SG"/>
    </sheetNames>
    <sheetDataSet>
      <sheetData sheetId="0"/>
      <sheetData sheetId="1"/>
      <sheetData sheetId="2">
        <row r="2">
          <cell r="E2" t="str">
            <v>C0001106414</v>
          </cell>
          <cell r="F2" t="str">
            <v>JEREMY LOY</v>
          </cell>
          <cell r="H2" t="str">
            <v>JEREMY</v>
          </cell>
          <cell r="I2" t="str">
            <v>LOY</v>
          </cell>
          <cell r="J2">
            <v>68683</v>
          </cell>
          <cell r="L2" t="str">
            <v>EMPLOYEE</v>
          </cell>
          <cell r="O2">
            <v>29852</v>
          </cell>
          <cell r="Q2" t="str">
            <v>NL</v>
          </cell>
          <cell r="R2" t="str">
            <v>RDSTEQ</v>
          </cell>
          <cell r="S2">
            <v>41913</v>
          </cell>
          <cell r="T2">
            <v>41918</v>
          </cell>
          <cell r="U2" t="str">
            <v>20110523EE</v>
          </cell>
          <cell r="V2" t="str">
            <v>ST6</v>
          </cell>
          <cell r="W2" t="str">
            <v>CONDITIONAL BONUS PAYOUT</v>
          </cell>
          <cell r="X2" t="str">
            <v>11A</v>
          </cell>
          <cell r="Y2" t="str">
            <v>EUR</v>
          </cell>
          <cell r="Z2">
            <v>40686</v>
          </cell>
          <cell r="AA2">
            <v>0</v>
          </cell>
          <cell r="AB2">
            <v>1</v>
          </cell>
          <cell r="AC2">
            <v>116343</v>
          </cell>
          <cell r="AE2" t="str">
            <v>EUR</v>
          </cell>
          <cell r="AG2" t="str">
            <v>SGP</v>
          </cell>
          <cell r="AO2">
            <v>23268.6</v>
          </cell>
          <cell r="AQ2">
            <v>20</v>
          </cell>
          <cell r="AR2">
            <v>23268.6</v>
          </cell>
          <cell r="AU2">
            <v>0</v>
          </cell>
          <cell r="AV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93074.4</v>
          </cell>
          <cell r="BG2">
            <v>0</v>
          </cell>
          <cell r="BH2">
            <v>0</v>
          </cell>
          <cell r="BI2">
            <v>116343</v>
          </cell>
          <cell r="BJ2">
            <v>0</v>
          </cell>
          <cell r="BK2">
            <v>116343</v>
          </cell>
        </row>
        <row r="3">
          <cell r="E3" t="str">
            <v>C0001106414</v>
          </cell>
          <cell r="F3" t="str">
            <v>JEREMY LOY</v>
          </cell>
          <cell r="H3" t="str">
            <v>JEREMY</v>
          </cell>
          <cell r="I3" t="str">
            <v>LOY</v>
          </cell>
          <cell r="J3">
            <v>68683</v>
          </cell>
          <cell r="L3" t="str">
            <v>EMPLOYEE</v>
          </cell>
          <cell r="O3">
            <v>29852</v>
          </cell>
          <cell r="Q3" t="str">
            <v>NL</v>
          </cell>
          <cell r="R3" t="str">
            <v>RDSTEQ</v>
          </cell>
          <cell r="S3">
            <v>41913</v>
          </cell>
          <cell r="T3">
            <v>41918</v>
          </cell>
          <cell r="U3" t="str">
            <v>20110523EE</v>
          </cell>
          <cell r="V3" t="str">
            <v>ST6</v>
          </cell>
          <cell r="W3" t="str">
            <v>CONDITIONAL BONUS PAYOUT</v>
          </cell>
          <cell r="X3" t="str">
            <v>11A</v>
          </cell>
          <cell r="Y3" t="str">
            <v>EUR</v>
          </cell>
          <cell r="Z3">
            <v>40686</v>
          </cell>
          <cell r="AA3">
            <v>0</v>
          </cell>
          <cell r="AB3">
            <v>1</v>
          </cell>
          <cell r="AC3">
            <v>116343</v>
          </cell>
          <cell r="AE3" t="str">
            <v>EUR</v>
          </cell>
          <cell r="AG3" t="str">
            <v>SGP</v>
          </cell>
          <cell r="AK3">
            <v>0</v>
          </cell>
          <cell r="AO3">
            <v>0</v>
          </cell>
          <cell r="AS3">
            <v>0</v>
          </cell>
          <cell r="AT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93074.4</v>
          </cell>
          <cell r="BG3">
            <v>0</v>
          </cell>
          <cell r="BH3">
            <v>0</v>
          </cell>
          <cell r="BI3">
            <v>116343</v>
          </cell>
          <cell r="BJ3">
            <v>0</v>
          </cell>
          <cell r="BK3">
            <v>116343</v>
          </cell>
        </row>
        <row r="4">
          <cell r="E4" t="str">
            <v>C0000028151</v>
          </cell>
          <cell r="F4" t="str">
            <v>NEIL FREDERICK HURST</v>
          </cell>
          <cell r="H4" t="str">
            <v>NEIL</v>
          </cell>
          <cell r="I4" t="str">
            <v>HURST</v>
          </cell>
          <cell r="J4">
            <v>25596</v>
          </cell>
          <cell r="K4" t="str">
            <v>YY019961B</v>
          </cell>
          <cell r="L4" t="str">
            <v>EMPLOYEE</v>
          </cell>
          <cell r="O4">
            <v>20630</v>
          </cell>
          <cell r="P4">
            <v>29484</v>
          </cell>
          <cell r="Q4" t="str">
            <v>ECP</v>
          </cell>
          <cell r="R4" t="str">
            <v>SGP</v>
          </cell>
          <cell r="S4">
            <v>41913</v>
          </cell>
          <cell r="T4">
            <v>41918</v>
          </cell>
          <cell r="U4" t="str">
            <v>20110523EE</v>
          </cell>
          <cell r="V4" t="str">
            <v>ST6</v>
          </cell>
          <cell r="W4" t="str">
            <v>CONDITIONAL BONUS PAYOUT</v>
          </cell>
          <cell r="X4" t="str">
            <v>11A</v>
          </cell>
          <cell r="Y4" t="str">
            <v>EUR</v>
          </cell>
          <cell r="Z4">
            <v>40686</v>
          </cell>
          <cell r="AA4">
            <v>0</v>
          </cell>
          <cell r="AB4">
            <v>1</v>
          </cell>
          <cell r="AC4">
            <v>168918</v>
          </cell>
          <cell r="AD4">
            <v>0</v>
          </cell>
          <cell r="AE4" t="str">
            <v>EUR</v>
          </cell>
          <cell r="AG4" t="str">
            <v>SGP</v>
          </cell>
          <cell r="AH4">
            <v>20</v>
          </cell>
          <cell r="AI4">
            <v>0</v>
          </cell>
          <cell r="AM4">
            <v>0</v>
          </cell>
          <cell r="AN4">
            <v>0</v>
          </cell>
          <cell r="AO4">
            <v>0</v>
          </cell>
          <cell r="AW4">
            <v>0</v>
          </cell>
          <cell r="AX4">
            <v>0</v>
          </cell>
          <cell r="AY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89526.54</v>
          </cell>
          <cell r="BG4">
            <v>0</v>
          </cell>
          <cell r="BH4">
            <v>0</v>
          </cell>
          <cell r="BI4">
            <v>168918</v>
          </cell>
          <cell r="BJ4">
            <v>0</v>
          </cell>
          <cell r="BK4">
            <v>168918</v>
          </cell>
          <cell r="BL4">
            <v>142717.22</v>
          </cell>
          <cell r="BM4">
            <v>142717.22</v>
          </cell>
          <cell r="BN4">
            <v>0</v>
          </cell>
          <cell r="BO4">
            <v>0</v>
          </cell>
          <cell r="BP4">
            <v>20</v>
          </cell>
          <cell r="BQ4">
            <v>0</v>
          </cell>
          <cell r="BR4">
            <v>0</v>
          </cell>
          <cell r="BS4">
            <v>0</v>
          </cell>
          <cell r="BT4">
            <v>142717.22</v>
          </cell>
        </row>
        <row r="5">
          <cell r="E5" t="str">
            <v>C0001106414</v>
          </cell>
          <cell r="F5" t="str">
            <v>JEREMY LOY</v>
          </cell>
          <cell r="H5" t="str">
            <v>JEREMY</v>
          </cell>
          <cell r="I5" t="str">
            <v>LOY</v>
          </cell>
          <cell r="J5">
            <v>68683</v>
          </cell>
          <cell r="L5" t="str">
            <v>EMPLOYEE</v>
          </cell>
          <cell r="O5">
            <v>29852</v>
          </cell>
          <cell r="Q5" t="str">
            <v>NL</v>
          </cell>
          <cell r="R5" t="str">
            <v>SGP</v>
          </cell>
          <cell r="S5">
            <v>41913</v>
          </cell>
          <cell r="T5">
            <v>41918</v>
          </cell>
          <cell r="U5" t="str">
            <v>20110523EE</v>
          </cell>
          <cell r="V5" t="str">
            <v>ST6</v>
          </cell>
          <cell r="W5" t="str">
            <v>CONDITIONAL BONUS PAYOUT</v>
          </cell>
          <cell r="X5" t="str">
            <v>11A</v>
          </cell>
          <cell r="Y5" t="str">
            <v>EUR</v>
          </cell>
          <cell r="Z5">
            <v>40686</v>
          </cell>
          <cell r="AA5">
            <v>0</v>
          </cell>
          <cell r="AB5">
            <v>1</v>
          </cell>
          <cell r="AC5">
            <v>116343</v>
          </cell>
          <cell r="AD5">
            <v>0</v>
          </cell>
          <cell r="AE5" t="str">
            <v>EUR</v>
          </cell>
          <cell r="AG5" t="str">
            <v>SGP</v>
          </cell>
          <cell r="AH5">
            <v>20</v>
          </cell>
          <cell r="AI5">
            <v>0</v>
          </cell>
          <cell r="AM5">
            <v>0</v>
          </cell>
          <cell r="AN5">
            <v>0</v>
          </cell>
          <cell r="AO5">
            <v>0</v>
          </cell>
          <cell r="AW5">
            <v>0</v>
          </cell>
          <cell r="AX5">
            <v>0</v>
          </cell>
          <cell r="AY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93074.4</v>
          </cell>
          <cell r="BG5">
            <v>0</v>
          </cell>
          <cell r="BH5">
            <v>0</v>
          </cell>
          <cell r="BI5">
            <v>116343</v>
          </cell>
          <cell r="BJ5">
            <v>0</v>
          </cell>
          <cell r="BK5">
            <v>116343</v>
          </cell>
          <cell r="BL5">
            <v>54880.78</v>
          </cell>
          <cell r="BM5">
            <v>54880.78</v>
          </cell>
          <cell r="BN5">
            <v>0</v>
          </cell>
          <cell r="BO5">
            <v>0</v>
          </cell>
          <cell r="BP5">
            <v>20</v>
          </cell>
          <cell r="BQ5">
            <v>0</v>
          </cell>
          <cell r="BR5">
            <v>0</v>
          </cell>
          <cell r="BS5">
            <v>0</v>
          </cell>
          <cell r="BT5">
            <v>54880.78</v>
          </cell>
        </row>
        <row r="6">
          <cell r="E6" t="str">
            <v>C0000029399</v>
          </cell>
          <cell r="F6" t="str">
            <v>GUIDO SIJBERS</v>
          </cell>
          <cell r="H6" t="str">
            <v>GUIDO</v>
          </cell>
          <cell r="I6" t="str">
            <v>SIJBERS</v>
          </cell>
          <cell r="J6">
            <v>26235</v>
          </cell>
          <cell r="L6" t="str">
            <v>EMPLOYEE</v>
          </cell>
          <cell r="O6">
            <v>27836</v>
          </cell>
          <cell r="P6">
            <v>173433</v>
          </cell>
          <cell r="Q6" t="str">
            <v>NL</v>
          </cell>
          <cell r="R6" t="str">
            <v>SGP</v>
          </cell>
          <cell r="S6">
            <v>41913</v>
          </cell>
          <cell r="T6">
            <v>41918</v>
          </cell>
          <cell r="U6" t="str">
            <v>20110523EE</v>
          </cell>
          <cell r="V6" t="str">
            <v>ST6</v>
          </cell>
          <cell r="W6" t="str">
            <v>CONDITIONAL BONUS PAYOUT</v>
          </cell>
          <cell r="X6" t="str">
            <v>11A</v>
          </cell>
          <cell r="Y6" t="str">
            <v>EUR</v>
          </cell>
          <cell r="Z6">
            <v>40686</v>
          </cell>
          <cell r="AA6">
            <v>0</v>
          </cell>
          <cell r="AB6">
            <v>1</v>
          </cell>
          <cell r="AC6">
            <v>436000</v>
          </cell>
          <cell r="AD6">
            <v>0</v>
          </cell>
          <cell r="AE6" t="str">
            <v>EUR</v>
          </cell>
          <cell r="AG6" t="str">
            <v>SGP</v>
          </cell>
          <cell r="AH6">
            <v>20</v>
          </cell>
          <cell r="AI6">
            <v>0</v>
          </cell>
          <cell r="AM6">
            <v>0</v>
          </cell>
          <cell r="AN6">
            <v>0</v>
          </cell>
          <cell r="AO6">
            <v>0</v>
          </cell>
          <cell r="AW6">
            <v>0</v>
          </cell>
          <cell r="AX6">
            <v>0</v>
          </cell>
          <cell r="AY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235440</v>
          </cell>
          <cell r="BG6">
            <v>0</v>
          </cell>
          <cell r="BH6">
            <v>0</v>
          </cell>
          <cell r="BI6">
            <v>436000</v>
          </cell>
          <cell r="BJ6">
            <v>0</v>
          </cell>
          <cell r="BK6">
            <v>436000</v>
          </cell>
          <cell r="BL6">
            <v>344105.84</v>
          </cell>
          <cell r="BM6">
            <v>344105.84</v>
          </cell>
          <cell r="BN6">
            <v>0</v>
          </cell>
          <cell r="BO6">
            <v>0</v>
          </cell>
          <cell r="BP6">
            <v>20</v>
          </cell>
          <cell r="BQ6">
            <v>0</v>
          </cell>
          <cell r="BR6">
            <v>0</v>
          </cell>
          <cell r="BS6">
            <v>0</v>
          </cell>
          <cell r="BT6">
            <v>344105.84</v>
          </cell>
        </row>
        <row r="7">
          <cell r="E7" t="str">
            <v>C0000028185</v>
          </cell>
          <cell r="F7" t="str">
            <v>RAGHUVEER DANDANAYAK</v>
          </cell>
          <cell r="H7" t="str">
            <v>RAGHUVEER</v>
          </cell>
          <cell r="I7" t="str">
            <v>DANDANAYAK</v>
          </cell>
          <cell r="J7">
            <v>25613</v>
          </cell>
          <cell r="L7" t="str">
            <v>EMPLOYEE</v>
          </cell>
          <cell r="O7">
            <v>26872</v>
          </cell>
          <cell r="P7">
            <v>97684</v>
          </cell>
          <cell r="Q7" t="str">
            <v>GB</v>
          </cell>
          <cell r="R7" t="str">
            <v>RDSTEQ</v>
          </cell>
          <cell r="S7">
            <v>41913</v>
          </cell>
          <cell r="T7">
            <v>41918</v>
          </cell>
          <cell r="U7" t="str">
            <v>20110523EE</v>
          </cell>
          <cell r="V7" t="str">
            <v>ST2</v>
          </cell>
          <cell r="W7" t="str">
            <v>CONDITIONAL BONUS PAYOUT</v>
          </cell>
          <cell r="X7" t="str">
            <v>11A</v>
          </cell>
          <cell r="Y7" t="str">
            <v>GBP</v>
          </cell>
          <cell r="Z7">
            <v>40686</v>
          </cell>
          <cell r="AA7">
            <v>0</v>
          </cell>
          <cell r="AB7">
            <v>1</v>
          </cell>
          <cell r="AC7">
            <v>1268274</v>
          </cell>
          <cell r="AE7" t="str">
            <v>GBP</v>
          </cell>
          <cell r="AG7" t="str">
            <v>SGP</v>
          </cell>
          <cell r="AO7">
            <v>253654.8</v>
          </cell>
          <cell r="AQ7">
            <v>20</v>
          </cell>
          <cell r="AR7">
            <v>253654.8</v>
          </cell>
          <cell r="AU7">
            <v>0</v>
          </cell>
          <cell r="AV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1014619.2</v>
          </cell>
          <cell r="BG7">
            <v>0</v>
          </cell>
          <cell r="BH7">
            <v>0</v>
          </cell>
          <cell r="BI7">
            <v>1268274</v>
          </cell>
          <cell r="BJ7">
            <v>0</v>
          </cell>
          <cell r="BK7">
            <v>1268274</v>
          </cell>
        </row>
        <row r="8">
          <cell r="E8" t="str">
            <v>C0000028185</v>
          </cell>
          <cell r="F8" t="str">
            <v>RAGHUVEER DANDANAYAK</v>
          </cell>
          <cell r="H8" t="str">
            <v>RAGHUVEER</v>
          </cell>
          <cell r="I8" t="str">
            <v>DANDANAYAK</v>
          </cell>
          <cell r="J8">
            <v>25613</v>
          </cell>
          <cell r="L8" t="str">
            <v>EMPLOYEE</v>
          </cell>
          <cell r="O8">
            <v>26872</v>
          </cell>
          <cell r="P8">
            <v>97684</v>
          </cell>
          <cell r="Q8" t="str">
            <v>GB</v>
          </cell>
          <cell r="R8" t="str">
            <v>RDSTEQ</v>
          </cell>
          <cell r="S8">
            <v>41913</v>
          </cell>
          <cell r="T8">
            <v>41918</v>
          </cell>
          <cell r="U8" t="str">
            <v>20110523EE</v>
          </cell>
          <cell r="V8" t="str">
            <v>ST2</v>
          </cell>
          <cell r="W8" t="str">
            <v>CONDITIONAL BONUS PAYOUT</v>
          </cell>
          <cell r="X8" t="str">
            <v>11A</v>
          </cell>
          <cell r="Y8" t="str">
            <v>GBP</v>
          </cell>
          <cell r="Z8">
            <v>40686</v>
          </cell>
          <cell r="AA8">
            <v>0</v>
          </cell>
          <cell r="AB8">
            <v>1</v>
          </cell>
          <cell r="AC8">
            <v>1268274</v>
          </cell>
          <cell r="AE8" t="str">
            <v>GBP</v>
          </cell>
          <cell r="AG8" t="str">
            <v>SGP</v>
          </cell>
          <cell r="AK8">
            <v>0</v>
          </cell>
          <cell r="AO8">
            <v>0</v>
          </cell>
          <cell r="AS8">
            <v>0</v>
          </cell>
          <cell r="AT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1014619.2</v>
          </cell>
          <cell r="BG8">
            <v>0</v>
          </cell>
          <cell r="BH8">
            <v>0</v>
          </cell>
          <cell r="BI8">
            <v>1268274</v>
          </cell>
          <cell r="BJ8">
            <v>0</v>
          </cell>
          <cell r="BK8">
            <v>1268274</v>
          </cell>
        </row>
        <row r="9">
          <cell r="E9" t="str">
            <v>C0000008059</v>
          </cell>
          <cell r="F9" t="str">
            <v>JONATHAN MCCLOY</v>
          </cell>
          <cell r="H9" t="str">
            <v>JONATHAN</v>
          </cell>
          <cell r="I9" t="str">
            <v>MCCLOY</v>
          </cell>
          <cell r="J9">
            <v>10610</v>
          </cell>
          <cell r="K9" t="str">
            <v>JC669969B</v>
          </cell>
          <cell r="L9" t="str">
            <v>EMPLOYEE</v>
          </cell>
          <cell r="O9">
            <v>21356</v>
          </cell>
          <cell r="P9">
            <v>47907</v>
          </cell>
          <cell r="Q9" t="str">
            <v>GB3</v>
          </cell>
          <cell r="R9" t="str">
            <v>SGP</v>
          </cell>
          <cell r="S9">
            <v>41913</v>
          </cell>
          <cell r="T9">
            <v>41918</v>
          </cell>
          <cell r="U9" t="str">
            <v>20110523EE</v>
          </cell>
          <cell r="V9" t="str">
            <v>ST2</v>
          </cell>
          <cell r="W9" t="str">
            <v>CONDITIONAL BONUS PAYOUT</v>
          </cell>
          <cell r="X9" t="str">
            <v>11A</v>
          </cell>
          <cell r="Y9" t="str">
            <v>GBP</v>
          </cell>
          <cell r="Z9">
            <v>40686</v>
          </cell>
          <cell r="AA9">
            <v>0</v>
          </cell>
          <cell r="AB9">
            <v>1</v>
          </cell>
          <cell r="AC9">
            <v>182000</v>
          </cell>
          <cell r="AD9">
            <v>0</v>
          </cell>
          <cell r="AE9" t="str">
            <v>GBP</v>
          </cell>
          <cell r="AG9" t="str">
            <v>SGP</v>
          </cell>
          <cell r="AH9">
            <v>20</v>
          </cell>
          <cell r="AI9">
            <v>0</v>
          </cell>
          <cell r="AM9">
            <v>0</v>
          </cell>
          <cell r="AN9">
            <v>0</v>
          </cell>
          <cell r="AO9">
            <v>0</v>
          </cell>
          <cell r="AW9">
            <v>0</v>
          </cell>
          <cell r="AX9">
            <v>0</v>
          </cell>
          <cell r="AY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96460</v>
          </cell>
          <cell r="BG9">
            <v>0</v>
          </cell>
          <cell r="BH9">
            <v>0</v>
          </cell>
          <cell r="BI9">
            <v>182000</v>
          </cell>
          <cell r="BJ9">
            <v>0</v>
          </cell>
          <cell r="BK9">
            <v>182000</v>
          </cell>
          <cell r="BL9">
            <v>182000</v>
          </cell>
          <cell r="BM9">
            <v>182000</v>
          </cell>
          <cell r="BN9">
            <v>0</v>
          </cell>
          <cell r="BO9">
            <v>0</v>
          </cell>
          <cell r="BP9">
            <v>20</v>
          </cell>
          <cell r="BQ9">
            <v>0</v>
          </cell>
          <cell r="BR9">
            <v>0</v>
          </cell>
          <cell r="BS9">
            <v>0</v>
          </cell>
          <cell r="BT9">
            <v>182000</v>
          </cell>
        </row>
        <row r="10">
          <cell r="E10" t="str">
            <v>C0000008131</v>
          </cell>
          <cell r="F10" t="str">
            <v>VIRGINIA MCCLOY</v>
          </cell>
          <cell r="H10" t="str">
            <v>VIRGINIA</v>
          </cell>
          <cell r="I10" t="str">
            <v>MCCLOY</v>
          </cell>
          <cell r="J10">
            <v>10646</v>
          </cell>
          <cell r="K10" t="str">
            <v>NR826710C</v>
          </cell>
          <cell r="L10" t="str">
            <v>EMPLOYEE</v>
          </cell>
          <cell r="O10">
            <v>25247</v>
          </cell>
          <cell r="P10">
            <v>47941</v>
          </cell>
          <cell r="Q10" t="str">
            <v>GB3</v>
          </cell>
          <cell r="R10" t="str">
            <v>SGP</v>
          </cell>
          <cell r="S10">
            <v>41913</v>
          </cell>
          <cell r="T10">
            <v>41918</v>
          </cell>
          <cell r="U10" t="str">
            <v>20110523EE</v>
          </cell>
          <cell r="V10" t="str">
            <v>ST2</v>
          </cell>
          <cell r="W10" t="str">
            <v>CONDITIONAL BONUS PAYOUT</v>
          </cell>
          <cell r="X10" t="str">
            <v>11A</v>
          </cell>
          <cell r="Y10" t="str">
            <v>GBP</v>
          </cell>
          <cell r="Z10">
            <v>40686</v>
          </cell>
          <cell r="AA10">
            <v>0</v>
          </cell>
          <cell r="AB10">
            <v>1</v>
          </cell>
          <cell r="AC10">
            <v>72000</v>
          </cell>
          <cell r="AD10">
            <v>0</v>
          </cell>
          <cell r="AE10" t="str">
            <v>GBP</v>
          </cell>
          <cell r="AG10" t="str">
            <v>SGP</v>
          </cell>
          <cell r="AH10">
            <v>20</v>
          </cell>
          <cell r="AI10">
            <v>0</v>
          </cell>
          <cell r="AM10">
            <v>0</v>
          </cell>
          <cell r="AN10">
            <v>0</v>
          </cell>
          <cell r="AO10">
            <v>0</v>
          </cell>
          <cell r="AW10">
            <v>0</v>
          </cell>
          <cell r="AX10">
            <v>0</v>
          </cell>
          <cell r="AY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38160</v>
          </cell>
          <cell r="BG10">
            <v>0</v>
          </cell>
          <cell r="BH10">
            <v>0</v>
          </cell>
          <cell r="BI10">
            <v>72000</v>
          </cell>
          <cell r="BJ10">
            <v>0</v>
          </cell>
          <cell r="BK10">
            <v>72000</v>
          </cell>
          <cell r="BL10">
            <v>72000</v>
          </cell>
          <cell r="BM10">
            <v>72000</v>
          </cell>
          <cell r="BN10">
            <v>0</v>
          </cell>
          <cell r="BO10">
            <v>0</v>
          </cell>
          <cell r="BP10">
            <v>20</v>
          </cell>
          <cell r="BQ10">
            <v>0</v>
          </cell>
          <cell r="BR10">
            <v>0</v>
          </cell>
          <cell r="BS10">
            <v>0</v>
          </cell>
          <cell r="BT10">
            <v>72000</v>
          </cell>
        </row>
        <row r="11">
          <cell r="E11" t="str">
            <v>C0000028179</v>
          </cell>
          <cell r="F11" t="str">
            <v>MATTHEW STACEY</v>
          </cell>
          <cell r="H11" t="str">
            <v>MATTHEW</v>
          </cell>
          <cell r="I11" t="str">
            <v>STACEY</v>
          </cell>
          <cell r="J11">
            <v>25610</v>
          </cell>
          <cell r="K11" t="str">
            <v>JC786643D</v>
          </cell>
          <cell r="L11" t="str">
            <v>EMPLOYEE</v>
          </cell>
          <cell r="O11">
            <v>27633</v>
          </cell>
          <cell r="P11">
            <v>9767</v>
          </cell>
          <cell r="Q11" t="str">
            <v>GB3</v>
          </cell>
          <cell r="R11" t="str">
            <v>SGP</v>
          </cell>
          <cell r="S11">
            <v>41913</v>
          </cell>
          <cell r="T11">
            <v>41918</v>
          </cell>
          <cell r="U11" t="str">
            <v>20110523EE</v>
          </cell>
          <cell r="V11" t="str">
            <v>ST2</v>
          </cell>
          <cell r="W11" t="str">
            <v>CONDITIONAL BONUS PAYOUT</v>
          </cell>
          <cell r="X11" t="str">
            <v>11A</v>
          </cell>
          <cell r="Y11" t="str">
            <v>GBP</v>
          </cell>
          <cell r="Z11">
            <v>40686</v>
          </cell>
          <cell r="AA11">
            <v>0</v>
          </cell>
          <cell r="AB11">
            <v>1</v>
          </cell>
          <cell r="AC11">
            <v>578000</v>
          </cell>
          <cell r="AD11">
            <v>0</v>
          </cell>
          <cell r="AE11" t="str">
            <v>GBP</v>
          </cell>
          <cell r="AG11" t="str">
            <v>SGP</v>
          </cell>
          <cell r="AH11">
            <v>20</v>
          </cell>
          <cell r="AI11">
            <v>0</v>
          </cell>
          <cell r="AM11">
            <v>0</v>
          </cell>
          <cell r="AN11">
            <v>0</v>
          </cell>
          <cell r="AO11">
            <v>0</v>
          </cell>
          <cell r="AW11">
            <v>0</v>
          </cell>
          <cell r="AX11">
            <v>0</v>
          </cell>
          <cell r="AY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306340</v>
          </cell>
          <cell r="BG11">
            <v>0</v>
          </cell>
          <cell r="BH11">
            <v>0</v>
          </cell>
          <cell r="BI11">
            <v>578000</v>
          </cell>
          <cell r="BJ11">
            <v>0</v>
          </cell>
          <cell r="BK11">
            <v>578000</v>
          </cell>
          <cell r="BL11">
            <v>92817.52</v>
          </cell>
          <cell r="BM11">
            <v>92817.52</v>
          </cell>
          <cell r="BN11">
            <v>0</v>
          </cell>
          <cell r="BO11">
            <v>0</v>
          </cell>
          <cell r="BP11">
            <v>20</v>
          </cell>
          <cell r="BQ11">
            <v>0</v>
          </cell>
          <cell r="BR11">
            <v>0</v>
          </cell>
          <cell r="BS11">
            <v>0</v>
          </cell>
          <cell r="BT11">
            <v>92817.52</v>
          </cell>
        </row>
        <row r="12">
          <cell r="E12" t="str">
            <v>C0001075594</v>
          </cell>
          <cell r="F12" t="str">
            <v>SEOW LIM CHUNG</v>
          </cell>
          <cell r="H12" t="str">
            <v>SEOW</v>
          </cell>
          <cell r="I12" t="str">
            <v>CHUNG</v>
          </cell>
          <cell r="J12">
            <v>322654</v>
          </cell>
          <cell r="L12" t="str">
            <v>EMPLOYEE</v>
          </cell>
          <cell r="O12">
            <v>27093</v>
          </cell>
          <cell r="Q12" t="str">
            <v>SG</v>
          </cell>
          <cell r="R12" t="str">
            <v>RDSTEQ</v>
          </cell>
          <cell r="S12">
            <v>41913</v>
          </cell>
          <cell r="T12">
            <v>41918</v>
          </cell>
          <cell r="U12" t="str">
            <v>20110523EE</v>
          </cell>
          <cell r="V12" t="str">
            <v>ST3</v>
          </cell>
          <cell r="W12" t="str">
            <v>CONDITIONAL BONUS PAYOUT</v>
          </cell>
          <cell r="X12" t="str">
            <v>11A</v>
          </cell>
          <cell r="Y12" t="str">
            <v>SGD</v>
          </cell>
          <cell r="Z12">
            <v>40686</v>
          </cell>
          <cell r="AA12">
            <v>0</v>
          </cell>
          <cell r="AB12">
            <v>1</v>
          </cell>
          <cell r="AC12">
            <v>68800</v>
          </cell>
          <cell r="AE12" t="str">
            <v>SGD</v>
          </cell>
          <cell r="AG12" t="str">
            <v>SGP</v>
          </cell>
          <cell r="AO12">
            <v>13760</v>
          </cell>
          <cell r="AQ12">
            <v>20</v>
          </cell>
          <cell r="AR12">
            <v>13760</v>
          </cell>
          <cell r="AU12">
            <v>0</v>
          </cell>
          <cell r="AV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55040</v>
          </cell>
          <cell r="BG12">
            <v>0</v>
          </cell>
          <cell r="BH12">
            <v>0</v>
          </cell>
          <cell r="BI12">
            <v>68800</v>
          </cell>
          <cell r="BJ12">
            <v>0</v>
          </cell>
          <cell r="BK12">
            <v>68800</v>
          </cell>
        </row>
        <row r="13">
          <cell r="E13" t="str">
            <v>C0001075594</v>
          </cell>
          <cell r="F13" t="str">
            <v>SEOW LIM CHUNG</v>
          </cell>
          <cell r="H13" t="str">
            <v>SEOW</v>
          </cell>
          <cell r="I13" t="str">
            <v>CHUNG</v>
          </cell>
          <cell r="J13">
            <v>322654</v>
          </cell>
          <cell r="L13" t="str">
            <v>EMPLOYEE</v>
          </cell>
          <cell r="O13">
            <v>27093</v>
          </cell>
          <cell r="Q13" t="str">
            <v>SG</v>
          </cell>
          <cell r="R13" t="str">
            <v>RDSTEQ</v>
          </cell>
          <cell r="S13">
            <v>41913</v>
          </cell>
          <cell r="T13">
            <v>41918</v>
          </cell>
          <cell r="U13" t="str">
            <v>20110523EE</v>
          </cell>
          <cell r="V13" t="str">
            <v>ST3</v>
          </cell>
          <cell r="W13" t="str">
            <v>CONDITIONAL BONUS PAYOUT</v>
          </cell>
          <cell r="X13" t="str">
            <v>11A</v>
          </cell>
          <cell r="Y13" t="str">
            <v>SGD</v>
          </cell>
          <cell r="Z13">
            <v>40686</v>
          </cell>
          <cell r="AA13">
            <v>0</v>
          </cell>
          <cell r="AB13">
            <v>1</v>
          </cell>
          <cell r="AC13">
            <v>68800</v>
          </cell>
          <cell r="AE13" t="str">
            <v>SGD</v>
          </cell>
          <cell r="AG13" t="str">
            <v>SGP</v>
          </cell>
          <cell r="AK13">
            <v>0</v>
          </cell>
          <cell r="AO13">
            <v>0</v>
          </cell>
          <cell r="AS13">
            <v>0</v>
          </cell>
          <cell r="AT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55040</v>
          </cell>
          <cell r="BG13">
            <v>0</v>
          </cell>
          <cell r="BH13">
            <v>0</v>
          </cell>
          <cell r="BI13">
            <v>68800</v>
          </cell>
          <cell r="BJ13">
            <v>0</v>
          </cell>
          <cell r="BK13">
            <v>68800</v>
          </cell>
        </row>
        <row r="14">
          <cell r="E14" t="str">
            <v>C0000028189</v>
          </cell>
          <cell r="F14" t="str">
            <v>JIUN-WOEI TAN</v>
          </cell>
          <cell r="H14" t="str">
            <v>JIUN-WOEI</v>
          </cell>
          <cell r="I14" t="str">
            <v>TAN</v>
          </cell>
          <cell r="J14">
            <v>25615</v>
          </cell>
          <cell r="L14" t="str">
            <v>EMPLOYEE</v>
          </cell>
          <cell r="O14">
            <v>28673</v>
          </cell>
          <cell r="P14">
            <v>154462</v>
          </cell>
          <cell r="Q14" t="str">
            <v>SG</v>
          </cell>
          <cell r="R14" t="str">
            <v>RDSTEQ</v>
          </cell>
          <cell r="S14">
            <v>41913</v>
          </cell>
          <cell r="T14">
            <v>41918</v>
          </cell>
          <cell r="U14" t="str">
            <v>20110523EE</v>
          </cell>
          <cell r="V14" t="str">
            <v>ST3</v>
          </cell>
          <cell r="W14" t="str">
            <v>CONDITIONAL BONUS PAYOUT</v>
          </cell>
          <cell r="X14" t="str">
            <v>11A</v>
          </cell>
          <cell r="Y14" t="str">
            <v>SGD</v>
          </cell>
          <cell r="Z14">
            <v>40686</v>
          </cell>
          <cell r="AA14">
            <v>0</v>
          </cell>
          <cell r="AB14">
            <v>1</v>
          </cell>
          <cell r="AC14">
            <v>800000</v>
          </cell>
          <cell r="AE14" t="str">
            <v>SGD</v>
          </cell>
          <cell r="AG14" t="str">
            <v>SGP</v>
          </cell>
          <cell r="AO14">
            <v>160000</v>
          </cell>
          <cell r="AQ14">
            <v>20</v>
          </cell>
          <cell r="AR14">
            <v>160000</v>
          </cell>
          <cell r="AU14">
            <v>0</v>
          </cell>
          <cell r="AV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640000</v>
          </cell>
          <cell r="BG14">
            <v>0</v>
          </cell>
          <cell r="BH14">
            <v>0</v>
          </cell>
          <cell r="BI14">
            <v>800000</v>
          </cell>
          <cell r="BJ14">
            <v>0</v>
          </cell>
          <cell r="BK14">
            <v>800000</v>
          </cell>
        </row>
        <row r="15">
          <cell r="E15" t="str">
            <v>C0000028189</v>
          </cell>
          <cell r="F15" t="str">
            <v>JIUN-WOEI TAN</v>
          </cell>
          <cell r="H15" t="str">
            <v>JIUN-WOEI</v>
          </cell>
          <cell r="I15" t="str">
            <v>TAN</v>
          </cell>
          <cell r="J15">
            <v>25615</v>
          </cell>
          <cell r="L15" t="str">
            <v>EMPLOYEE</v>
          </cell>
          <cell r="O15">
            <v>28673</v>
          </cell>
          <cell r="P15">
            <v>154462</v>
          </cell>
          <cell r="Q15" t="str">
            <v>SG</v>
          </cell>
          <cell r="R15" t="str">
            <v>RDSTEQ</v>
          </cell>
          <cell r="S15">
            <v>41913</v>
          </cell>
          <cell r="T15">
            <v>41918</v>
          </cell>
          <cell r="U15" t="str">
            <v>20110523EE</v>
          </cell>
          <cell r="V15" t="str">
            <v>ST3</v>
          </cell>
          <cell r="W15" t="str">
            <v>CONDITIONAL BONUS PAYOUT</v>
          </cell>
          <cell r="X15" t="str">
            <v>11A</v>
          </cell>
          <cell r="Y15" t="str">
            <v>SGD</v>
          </cell>
          <cell r="Z15">
            <v>40686</v>
          </cell>
          <cell r="AA15">
            <v>0</v>
          </cell>
          <cell r="AB15">
            <v>1</v>
          </cell>
          <cell r="AC15">
            <v>800000</v>
          </cell>
          <cell r="AE15" t="str">
            <v>SGD</v>
          </cell>
          <cell r="AG15" t="str">
            <v>SGP</v>
          </cell>
          <cell r="AK15">
            <v>0</v>
          </cell>
          <cell r="AO15">
            <v>0</v>
          </cell>
          <cell r="AS15">
            <v>0</v>
          </cell>
          <cell r="AT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640000</v>
          </cell>
          <cell r="BG15">
            <v>0</v>
          </cell>
          <cell r="BH15">
            <v>0</v>
          </cell>
          <cell r="BI15">
            <v>800000</v>
          </cell>
          <cell r="BJ15">
            <v>0</v>
          </cell>
          <cell r="BK15">
            <v>800000</v>
          </cell>
        </row>
        <row r="16">
          <cell r="E16" t="str">
            <v>C0000014491</v>
          </cell>
          <cell r="F16" t="str">
            <v>SIEW-WENG CHAN</v>
          </cell>
          <cell r="H16" t="str">
            <v>SIEW-WENG</v>
          </cell>
          <cell r="I16" t="str">
            <v>CHAN</v>
          </cell>
          <cell r="J16">
            <v>13972</v>
          </cell>
          <cell r="L16" t="str">
            <v>EMPLOYEE</v>
          </cell>
          <cell r="N16" t="str">
            <v>S6828661A</v>
          </cell>
          <cell r="O16">
            <v>25044</v>
          </cell>
          <cell r="P16">
            <v>5596</v>
          </cell>
          <cell r="Q16" t="str">
            <v>SG</v>
          </cell>
          <cell r="R16" t="str">
            <v>SGP</v>
          </cell>
          <cell r="S16">
            <v>41913</v>
          </cell>
          <cell r="T16">
            <v>41918</v>
          </cell>
          <cell r="U16" t="str">
            <v>20110523EE</v>
          </cell>
          <cell r="V16" t="str">
            <v>ST3</v>
          </cell>
          <cell r="W16" t="str">
            <v>CONDITIONAL BONUS PAYOUT</v>
          </cell>
          <cell r="X16" t="str">
            <v>11A</v>
          </cell>
          <cell r="Y16" t="str">
            <v>SGD</v>
          </cell>
          <cell r="Z16">
            <v>40686</v>
          </cell>
          <cell r="AA16">
            <v>0</v>
          </cell>
          <cell r="AB16">
            <v>1</v>
          </cell>
          <cell r="AC16">
            <v>276000</v>
          </cell>
          <cell r="AD16">
            <v>0</v>
          </cell>
          <cell r="AE16" t="str">
            <v>SGD</v>
          </cell>
          <cell r="AG16" t="str">
            <v>SGP</v>
          </cell>
          <cell r="AH16">
            <v>20</v>
          </cell>
          <cell r="AI16">
            <v>0</v>
          </cell>
          <cell r="AM16">
            <v>0</v>
          </cell>
          <cell r="AN16">
            <v>0</v>
          </cell>
          <cell r="AO16">
            <v>0</v>
          </cell>
          <cell r="AW16">
            <v>276000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276000</v>
          </cell>
          <cell r="BG16">
            <v>0</v>
          </cell>
          <cell r="BH16">
            <v>0</v>
          </cell>
          <cell r="BI16">
            <v>276000</v>
          </cell>
          <cell r="BJ16">
            <v>0</v>
          </cell>
          <cell r="BK16">
            <v>276000</v>
          </cell>
          <cell r="BL16">
            <v>276000</v>
          </cell>
          <cell r="BM16">
            <v>276000</v>
          </cell>
          <cell r="BN16">
            <v>0</v>
          </cell>
          <cell r="BO16">
            <v>0</v>
          </cell>
          <cell r="BP16">
            <v>20</v>
          </cell>
          <cell r="BQ16">
            <v>276000</v>
          </cell>
          <cell r="BR16">
            <v>276000</v>
          </cell>
          <cell r="BS16">
            <v>0</v>
          </cell>
          <cell r="BT16">
            <v>276000</v>
          </cell>
        </row>
        <row r="17">
          <cell r="E17" t="str">
            <v>C0000028153</v>
          </cell>
          <cell r="F17" t="str">
            <v>EMILY CHIN</v>
          </cell>
          <cell r="H17" t="str">
            <v>EMILY</v>
          </cell>
          <cell r="I17" t="str">
            <v>CHIN</v>
          </cell>
          <cell r="J17">
            <v>25597</v>
          </cell>
          <cell r="L17" t="str">
            <v>EMPLOYEE</v>
          </cell>
          <cell r="O17">
            <v>25458</v>
          </cell>
          <cell r="P17">
            <v>5551</v>
          </cell>
          <cell r="Q17" t="str">
            <v>SG</v>
          </cell>
          <cell r="R17" t="str">
            <v>SGP</v>
          </cell>
          <cell r="S17">
            <v>41913</v>
          </cell>
          <cell r="T17">
            <v>41918</v>
          </cell>
          <cell r="U17" t="str">
            <v>20110523EE</v>
          </cell>
          <cell r="V17" t="str">
            <v>ST3</v>
          </cell>
          <cell r="W17" t="str">
            <v>CONDITIONAL BONUS PAYOUT</v>
          </cell>
          <cell r="X17" t="str">
            <v>11A</v>
          </cell>
          <cell r="Y17" t="str">
            <v>SGD</v>
          </cell>
          <cell r="Z17">
            <v>40686</v>
          </cell>
          <cell r="AA17">
            <v>0</v>
          </cell>
          <cell r="AB17">
            <v>1</v>
          </cell>
          <cell r="AC17">
            <v>1660000</v>
          </cell>
          <cell r="AD17">
            <v>0</v>
          </cell>
          <cell r="AE17" t="str">
            <v>SGD</v>
          </cell>
          <cell r="AG17" t="str">
            <v>SGP</v>
          </cell>
          <cell r="AH17">
            <v>20</v>
          </cell>
          <cell r="AI17">
            <v>0</v>
          </cell>
          <cell r="AM17">
            <v>0</v>
          </cell>
          <cell r="AN17">
            <v>0</v>
          </cell>
          <cell r="AO17">
            <v>0</v>
          </cell>
          <cell r="AW17">
            <v>1660000</v>
          </cell>
          <cell r="AX17">
            <v>0</v>
          </cell>
          <cell r="AY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1660000</v>
          </cell>
          <cell r="BG17">
            <v>0</v>
          </cell>
          <cell r="BH17">
            <v>0</v>
          </cell>
          <cell r="BI17">
            <v>1660000</v>
          </cell>
          <cell r="BJ17">
            <v>0</v>
          </cell>
          <cell r="BK17">
            <v>1660000</v>
          </cell>
          <cell r="BL17">
            <v>1660000</v>
          </cell>
          <cell r="BM17">
            <v>1660000</v>
          </cell>
          <cell r="BN17">
            <v>0</v>
          </cell>
          <cell r="BO17">
            <v>0</v>
          </cell>
          <cell r="BP17">
            <v>20</v>
          </cell>
          <cell r="BQ17">
            <v>1660000</v>
          </cell>
          <cell r="BR17">
            <v>1660000</v>
          </cell>
          <cell r="BS17">
            <v>0</v>
          </cell>
          <cell r="BT17">
            <v>1660000</v>
          </cell>
        </row>
        <row r="18">
          <cell r="E18" t="str">
            <v>C0001075594</v>
          </cell>
          <cell r="F18" t="str">
            <v>SEOW LIM CHUNG</v>
          </cell>
          <cell r="H18" t="str">
            <v>SEOW</v>
          </cell>
          <cell r="I18" t="str">
            <v>CHUNG</v>
          </cell>
          <cell r="J18">
            <v>322654</v>
          </cell>
          <cell r="L18" t="str">
            <v>EMPLOYEE</v>
          </cell>
          <cell r="O18">
            <v>27093</v>
          </cell>
          <cell r="Q18" t="str">
            <v>SG</v>
          </cell>
          <cell r="R18" t="str">
            <v>SGP</v>
          </cell>
          <cell r="S18">
            <v>41913</v>
          </cell>
          <cell r="T18">
            <v>41918</v>
          </cell>
          <cell r="U18" t="str">
            <v>20110523EE</v>
          </cell>
          <cell r="V18" t="str">
            <v>ST3</v>
          </cell>
          <cell r="W18" t="str">
            <v>CONDITIONAL BONUS PAYOUT</v>
          </cell>
          <cell r="X18" t="str">
            <v>11A</v>
          </cell>
          <cell r="Y18" t="str">
            <v>SGD</v>
          </cell>
          <cell r="Z18">
            <v>40686</v>
          </cell>
          <cell r="AA18">
            <v>0</v>
          </cell>
          <cell r="AB18">
            <v>1</v>
          </cell>
          <cell r="AC18">
            <v>68800</v>
          </cell>
          <cell r="AD18">
            <v>0</v>
          </cell>
          <cell r="AE18" t="str">
            <v>SGD</v>
          </cell>
          <cell r="AG18" t="str">
            <v>SGP</v>
          </cell>
          <cell r="AH18">
            <v>20</v>
          </cell>
          <cell r="AI18">
            <v>0</v>
          </cell>
          <cell r="AM18">
            <v>0</v>
          </cell>
          <cell r="AN18">
            <v>0</v>
          </cell>
          <cell r="AO18">
            <v>0</v>
          </cell>
          <cell r="AW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55040</v>
          </cell>
          <cell r="BG18">
            <v>0</v>
          </cell>
          <cell r="BH18">
            <v>0</v>
          </cell>
          <cell r="BI18">
            <v>68800</v>
          </cell>
          <cell r="BJ18">
            <v>0</v>
          </cell>
          <cell r="BK18">
            <v>68800</v>
          </cell>
          <cell r="BL18">
            <v>68800</v>
          </cell>
          <cell r="BM18">
            <v>68800</v>
          </cell>
          <cell r="BN18">
            <v>0</v>
          </cell>
          <cell r="BO18">
            <v>0</v>
          </cell>
          <cell r="BP18">
            <v>20</v>
          </cell>
          <cell r="BQ18">
            <v>0</v>
          </cell>
          <cell r="BR18">
            <v>0</v>
          </cell>
          <cell r="BS18">
            <v>0</v>
          </cell>
          <cell r="BT18">
            <v>68800</v>
          </cell>
        </row>
        <row r="19">
          <cell r="E19" t="str">
            <v>C0000018393</v>
          </cell>
          <cell r="F19" t="str">
            <v>MR TAREK AL HASSAN</v>
          </cell>
          <cell r="G19" t="str">
            <v>MR</v>
          </cell>
          <cell r="H19" t="str">
            <v>TAREK</v>
          </cell>
          <cell r="I19" t="str">
            <v>HASSAN</v>
          </cell>
          <cell r="J19">
            <v>15990</v>
          </cell>
          <cell r="K19" t="str">
            <v>SC000582C</v>
          </cell>
          <cell r="L19" t="str">
            <v>EMPLOYEE</v>
          </cell>
          <cell r="O19">
            <v>27702</v>
          </cell>
          <cell r="P19">
            <v>171723</v>
          </cell>
          <cell r="Q19" t="str">
            <v>SG2</v>
          </cell>
          <cell r="R19" t="str">
            <v>SGP</v>
          </cell>
          <cell r="S19">
            <v>41913</v>
          </cell>
          <cell r="T19">
            <v>41918</v>
          </cell>
          <cell r="U19" t="str">
            <v>20110523EE</v>
          </cell>
          <cell r="V19" t="str">
            <v>ST3</v>
          </cell>
          <cell r="W19" t="str">
            <v>CONDITIONAL BONUS PAYOUT</v>
          </cell>
          <cell r="X19" t="str">
            <v>11A</v>
          </cell>
          <cell r="Y19" t="str">
            <v>SGD</v>
          </cell>
          <cell r="Z19">
            <v>40686</v>
          </cell>
          <cell r="AA19">
            <v>0</v>
          </cell>
          <cell r="AB19">
            <v>1</v>
          </cell>
          <cell r="AC19">
            <v>4803612</v>
          </cell>
          <cell r="AD19">
            <v>0</v>
          </cell>
          <cell r="AE19" t="str">
            <v>SGD</v>
          </cell>
          <cell r="AG19" t="str">
            <v>SGP</v>
          </cell>
          <cell r="AH19">
            <v>20</v>
          </cell>
          <cell r="AI19">
            <v>0</v>
          </cell>
          <cell r="AM19">
            <v>0</v>
          </cell>
          <cell r="AN19">
            <v>0</v>
          </cell>
          <cell r="AO19">
            <v>0</v>
          </cell>
          <cell r="AW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2545914.36</v>
          </cell>
          <cell r="BG19">
            <v>0</v>
          </cell>
          <cell r="BH19">
            <v>0</v>
          </cell>
          <cell r="BI19">
            <v>4803612</v>
          </cell>
          <cell r="BJ19">
            <v>0</v>
          </cell>
          <cell r="BK19">
            <v>4803612</v>
          </cell>
          <cell r="BL19">
            <v>4803612</v>
          </cell>
          <cell r="BM19">
            <v>4803612</v>
          </cell>
          <cell r="BN19">
            <v>0</v>
          </cell>
          <cell r="BO19">
            <v>0</v>
          </cell>
          <cell r="BP19">
            <v>20</v>
          </cell>
          <cell r="BQ19">
            <v>0</v>
          </cell>
          <cell r="BR19">
            <v>0</v>
          </cell>
          <cell r="BS19">
            <v>0</v>
          </cell>
          <cell r="BT19">
            <v>4803612</v>
          </cell>
        </row>
        <row r="20">
          <cell r="E20" t="str">
            <v>C0000437883</v>
          </cell>
          <cell r="F20" t="str">
            <v>MR MATTHEW HINDLE</v>
          </cell>
          <cell r="G20" t="str">
            <v>MR</v>
          </cell>
          <cell r="H20" t="str">
            <v>MATTHEW</v>
          </cell>
          <cell r="I20" t="str">
            <v>HINDLE</v>
          </cell>
          <cell r="J20">
            <v>200656</v>
          </cell>
          <cell r="L20" t="str">
            <v>EMPLOYEE</v>
          </cell>
          <cell r="O20">
            <v>26976</v>
          </cell>
          <cell r="P20">
            <v>155109</v>
          </cell>
          <cell r="Q20" t="str">
            <v>SG</v>
          </cell>
          <cell r="R20" t="str">
            <v>SGP</v>
          </cell>
          <cell r="S20">
            <v>41913</v>
          </cell>
          <cell r="T20">
            <v>41918</v>
          </cell>
          <cell r="U20" t="str">
            <v>20110523EE</v>
          </cell>
          <cell r="V20" t="str">
            <v>ST3</v>
          </cell>
          <cell r="W20" t="str">
            <v>CONDITIONAL BONUS PAYOUT</v>
          </cell>
          <cell r="X20" t="str">
            <v>11A</v>
          </cell>
          <cell r="Y20" t="str">
            <v>SGD</v>
          </cell>
          <cell r="Z20">
            <v>40686</v>
          </cell>
          <cell r="AA20">
            <v>0</v>
          </cell>
          <cell r="AB20">
            <v>1</v>
          </cell>
          <cell r="AC20">
            <v>657336</v>
          </cell>
          <cell r="AD20">
            <v>0</v>
          </cell>
          <cell r="AE20" t="str">
            <v>SGD</v>
          </cell>
          <cell r="AG20" t="str">
            <v>SGP</v>
          </cell>
          <cell r="AH20">
            <v>20</v>
          </cell>
          <cell r="AI20">
            <v>0</v>
          </cell>
          <cell r="AM20">
            <v>0</v>
          </cell>
          <cell r="AN20">
            <v>0</v>
          </cell>
          <cell r="AO20">
            <v>0</v>
          </cell>
          <cell r="AW20">
            <v>0</v>
          </cell>
          <cell r="AX20">
            <v>0</v>
          </cell>
          <cell r="AY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348388.08</v>
          </cell>
          <cell r="BG20">
            <v>0</v>
          </cell>
          <cell r="BH20">
            <v>0</v>
          </cell>
          <cell r="BI20">
            <v>657336</v>
          </cell>
          <cell r="BJ20">
            <v>0</v>
          </cell>
          <cell r="BK20">
            <v>657336</v>
          </cell>
          <cell r="BL20">
            <v>657336</v>
          </cell>
          <cell r="BM20">
            <v>657336</v>
          </cell>
          <cell r="BN20">
            <v>0</v>
          </cell>
          <cell r="BO20">
            <v>0</v>
          </cell>
          <cell r="BP20">
            <v>20</v>
          </cell>
          <cell r="BQ20">
            <v>0</v>
          </cell>
          <cell r="BR20">
            <v>0</v>
          </cell>
          <cell r="BS20">
            <v>0</v>
          </cell>
          <cell r="BT20">
            <v>657336</v>
          </cell>
        </row>
        <row r="21">
          <cell r="E21" t="str">
            <v>C0000422924</v>
          </cell>
          <cell r="F21" t="str">
            <v>WILSON HO</v>
          </cell>
          <cell r="H21" t="str">
            <v>WILSON</v>
          </cell>
          <cell r="I21" t="str">
            <v>HO</v>
          </cell>
          <cell r="J21">
            <v>59426</v>
          </cell>
          <cell r="L21" t="str">
            <v>EMPLOYEE</v>
          </cell>
          <cell r="M21" t="str">
            <v>F1635669R/20001122</v>
          </cell>
          <cell r="N21" t="str">
            <v>F1635669R</v>
          </cell>
          <cell r="O21">
            <v>26598</v>
          </cell>
          <cell r="P21">
            <v>6441</v>
          </cell>
          <cell r="Q21" t="str">
            <v>SG</v>
          </cell>
          <cell r="R21" t="str">
            <v>SGP</v>
          </cell>
          <cell r="S21">
            <v>41913</v>
          </cell>
          <cell r="T21">
            <v>41918</v>
          </cell>
          <cell r="U21" t="str">
            <v>20110523EE</v>
          </cell>
          <cell r="V21" t="str">
            <v>ST3</v>
          </cell>
          <cell r="W21" t="str">
            <v>CONDITIONAL BONUS PAYOUT</v>
          </cell>
          <cell r="X21" t="str">
            <v>11A</v>
          </cell>
          <cell r="Y21" t="str">
            <v>SGD</v>
          </cell>
          <cell r="Z21">
            <v>40686</v>
          </cell>
          <cell r="AA21">
            <v>0</v>
          </cell>
          <cell r="AB21">
            <v>1</v>
          </cell>
          <cell r="AC21">
            <v>714000</v>
          </cell>
          <cell r="AD21">
            <v>0</v>
          </cell>
          <cell r="AE21" t="str">
            <v>SGD</v>
          </cell>
          <cell r="AG21" t="str">
            <v>SGP</v>
          </cell>
          <cell r="AH21">
            <v>20</v>
          </cell>
          <cell r="AI21">
            <v>0</v>
          </cell>
          <cell r="AM21">
            <v>0</v>
          </cell>
          <cell r="AN21">
            <v>0</v>
          </cell>
          <cell r="AO21">
            <v>0</v>
          </cell>
          <cell r="AW21">
            <v>0</v>
          </cell>
          <cell r="AX21">
            <v>0</v>
          </cell>
          <cell r="AY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714000</v>
          </cell>
          <cell r="BG21">
            <v>0</v>
          </cell>
          <cell r="BH21">
            <v>0</v>
          </cell>
          <cell r="BI21">
            <v>714000</v>
          </cell>
          <cell r="BJ21">
            <v>0</v>
          </cell>
          <cell r="BK21">
            <v>714000</v>
          </cell>
          <cell r="BL21">
            <v>714000</v>
          </cell>
          <cell r="BM21">
            <v>714000</v>
          </cell>
          <cell r="BN21">
            <v>0</v>
          </cell>
          <cell r="BO21">
            <v>0</v>
          </cell>
          <cell r="BP21">
            <v>20</v>
          </cell>
          <cell r="BQ21">
            <v>0</v>
          </cell>
          <cell r="BR21">
            <v>0</v>
          </cell>
          <cell r="BS21">
            <v>0</v>
          </cell>
          <cell r="BT21">
            <v>714000</v>
          </cell>
        </row>
        <row r="22">
          <cell r="E22" t="str">
            <v>C0001390627</v>
          </cell>
          <cell r="F22" t="str">
            <v>FREDERIC LASSAU</v>
          </cell>
          <cell r="H22" t="str">
            <v>FREDERIC</v>
          </cell>
          <cell r="I22" t="str">
            <v>LASSAU</v>
          </cell>
          <cell r="J22">
            <v>409595</v>
          </cell>
          <cell r="L22" t="str">
            <v>EMPLOYEE</v>
          </cell>
          <cell r="O22">
            <v>28719</v>
          </cell>
          <cell r="Q22" t="str">
            <v>SG</v>
          </cell>
          <cell r="R22" t="str">
            <v>SGP</v>
          </cell>
          <cell r="S22">
            <v>41913</v>
          </cell>
          <cell r="T22">
            <v>41918</v>
          </cell>
          <cell r="U22" t="str">
            <v>20110523EE</v>
          </cell>
          <cell r="V22" t="str">
            <v>ST3</v>
          </cell>
          <cell r="W22" t="str">
            <v>CONDITIONAL BONUS PAYOUT</v>
          </cell>
          <cell r="X22" t="str">
            <v>11A</v>
          </cell>
          <cell r="Y22" t="str">
            <v>SGD</v>
          </cell>
          <cell r="Z22">
            <v>40686</v>
          </cell>
          <cell r="AA22">
            <v>0</v>
          </cell>
          <cell r="AB22">
            <v>1</v>
          </cell>
          <cell r="AC22">
            <v>129523</v>
          </cell>
          <cell r="AD22">
            <v>0</v>
          </cell>
          <cell r="AE22" t="str">
            <v>SGD</v>
          </cell>
          <cell r="AG22" t="str">
            <v>SGP</v>
          </cell>
          <cell r="AH22">
            <v>20</v>
          </cell>
          <cell r="AI22">
            <v>0</v>
          </cell>
          <cell r="AM22">
            <v>0</v>
          </cell>
          <cell r="AN22">
            <v>0</v>
          </cell>
          <cell r="AO22">
            <v>0</v>
          </cell>
          <cell r="AW22">
            <v>108132.8</v>
          </cell>
          <cell r="AX22">
            <v>0</v>
          </cell>
          <cell r="AY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69942.42</v>
          </cell>
          <cell r="BG22">
            <v>0</v>
          </cell>
          <cell r="BH22">
            <v>0</v>
          </cell>
          <cell r="BI22">
            <v>129523</v>
          </cell>
          <cell r="BJ22">
            <v>0</v>
          </cell>
          <cell r="BK22">
            <v>129523</v>
          </cell>
          <cell r="BL22">
            <v>108132.8</v>
          </cell>
          <cell r="BM22">
            <v>108132.8</v>
          </cell>
          <cell r="BN22">
            <v>0</v>
          </cell>
          <cell r="BO22">
            <v>0</v>
          </cell>
          <cell r="BP22">
            <v>20</v>
          </cell>
          <cell r="BQ22">
            <v>108132.8</v>
          </cell>
          <cell r="BR22">
            <v>108132.8</v>
          </cell>
          <cell r="BS22">
            <v>0</v>
          </cell>
          <cell r="BT22">
            <v>108132.8</v>
          </cell>
        </row>
        <row r="23">
          <cell r="E23" t="str">
            <v>C0000835234</v>
          </cell>
          <cell r="F23" t="str">
            <v>SHEN PENG LEE</v>
          </cell>
          <cell r="H23" t="str">
            <v>SHEN</v>
          </cell>
          <cell r="I23" t="str">
            <v>LEE</v>
          </cell>
          <cell r="J23">
            <v>65265</v>
          </cell>
          <cell r="L23" t="str">
            <v>EMPLOYEE</v>
          </cell>
          <cell r="O23">
            <v>24663</v>
          </cell>
          <cell r="P23">
            <v>65265</v>
          </cell>
          <cell r="Q23" t="str">
            <v>SG</v>
          </cell>
          <cell r="R23" t="str">
            <v>SGP</v>
          </cell>
          <cell r="S23">
            <v>41913</v>
          </cell>
          <cell r="T23">
            <v>41918</v>
          </cell>
          <cell r="U23" t="str">
            <v>20110523EE</v>
          </cell>
          <cell r="V23" t="str">
            <v>ST3</v>
          </cell>
          <cell r="W23" t="str">
            <v>CONDITIONAL BONUS PAYOUT</v>
          </cell>
          <cell r="X23" t="str">
            <v>11A</v>
          </cell>
          <cell r="Y23" t="str">
            <v>SGD</v>
          </cell>
          <cell r="Z23">
            <v>40686</v>
          </cell>
          <cell r="AA23">
            <v>0</v>
          </cell>
          <cell r="AB23">
            <v>1</v>
          </cell>
          <cell r="AC23">
            <v>65800</v>
          </cell>
          <cell r="AD23">
            <v>0</v>
          </cell>
          <cell r="AE23" t="str">
            <v>SGD</v>
          </cell>
          <cell r="AG23" t="str">
            <v>SGP</v>
          </cell>
          <cell r="AH23">
            <v>20</v>
          </cell>
          <cell r="AI23">
            <v>0</v>
          </cell>
          <cell r="AM23">
            <v>0</v>
          </cell>
          <cell r="AN23">
            <v>0</v>
          </cell>
          <cell r="AO23">
            <v>0</v>
          </cell>
          <cell r="AW23">
            <v>65800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65800</v>
          </cell>
          <cell r="BG23">
            <v>0</v>
          </cell>
          <cell r="BH23">
            <v>0</v>
          </cell>
          <cell r="BI23">
            <v>65800</v>
          </cell>
          <cell r="BJ23">
            <v>0</v>
          </cell>
          <cell r="BK23">
            <v>65800</v>
          </cell>
          <cell r="BL23">
            <v>65800</v>
          </cell>
          <cell r="BM23">
            <v>65800</v>
          </cell>
          <cell r="BN23">
            <v>0</v>
          </cell>
          <cell r="BO23">
            <v>0</v>
          </cell>
          <cell r="BP23">
            <v>20</v>
          </cell>
          <cell r="BQ23">
            <v>65800</v>
          </cell>
          <cell r="BR23">
            <v>65800</v>
          </cell>
          <cell r="BS23">
            <v>0</v>
          </cell>
          <cell r="BT23">
            <v>65800</v>
          </cell>
        </row>
        <row r="24">
          <cell r="E24" t="str">
            <v>C0001718533</v>
          </cell>
          <cell r="F24" t="str">
            <v>MS HIROMI YAMAMOTO MORO</v>
          </cell>
          <cell r="G24" t="str">
            <v>MS</v>
          </cell>
          <cell r="H24" t="str">
            <v>HIROMI</v>
          </cell>
          <cell r="I24" t="str">
            <v>MORO</v>
          </cell>
          <cell r="J24">
            <v>166638</v>
          </cell>
          <cell r="L24" t="str">
            <v>EMPLOYEE</v>
          </cell>
          <cell r="O24">
            <v>29172</v>
          </cell>
          <cell r="Q24" t="str">
            <v>SG</v>
          </cell>
          <cell r="R24" t="str">
            <v>SGP</v>
          </cell>
          <cell r="S24">
            <v>41913</v>
          </cell>
          <cell r="T24">
            <v>41918</v>
          </cell>
          <cell r="U24" t="str">
            <v>20110523EE</v>
          </cell>
          <cell r="V24" t="str">
            <v>ST3</v>
          </cell>
          <cell r="W24" t="str">
            <v>CONDITIONAL BONUS PAYOUT</v>
          </cell>
          <cell r="X24" t="str">
            <v>11A</v>
          </cell>
          <cell r="Y24" t="str">
            <v>SGD</v>
          </cell>
          <cell r="Z24">
            <v>40686</v>
          </cell>
          <cell r="AA24">
            <v>0</v>
          </cell>
          <cell r="AB24">
            <v>1</v>
          </cell>
          <cell r="AC24">
            <v>62638</v>
          </cell>
          <cell r="AD24">
            <v>0</v>
          </cell>
          <cell r="AE24" t="str">
            <v>SGD</v>
          </cell>
          <cell r="AG24" t="str">
            <v>SGP</v>
          </cell>
          <cell r="AH24">
            <v>20</v>
          </cell>
          <cell r="AI24">
            <v>0</v>
          </cell>
          <cell r="AM24">
            <v>0</v>
          </cell>
          <cell r="AN24">
            <v>0</v>
          </cell>
          <cell r="AO24">
            <v>0</v>
          </cell>
          <cell r="AW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35077.279999999999</v>
          </cell>
          <cell r="BG24">
            <v>0</v>
          </cell>
          <cell r="BH24">
            <v>0</v>
          </cell>
          <cell r="BI24">
            <v>62638</v>
          </cell>
          <cell r="BJ24">
            <v>0</v>
          </cell>
          <cell r="BK24">
            <v>62638</v>
          </cell>
          <cell r="BL24">
            <v>62638</v>
          </cell>
          <cell r="BM24">
            <v>62638</v>
          </cell>
          <cell r="BN24">
            <v>0</v>
          </cell>
          <cell r="BO24">
            <v>0</v>
          </cell>
          <cell r="BP24">
            <v>20</v>
          </cell>
          <cell r="BQ24">
            <v>0</v>
          </cell>
          <cell r="BR24">
            <v>0</v>
          </cell>
          <cell r="BS24">
            <v>0</v>
          </cell>
          <cell r="BT24">
            <v>62638</v>
          </cell>
        </row>
        <row r="25">
          <cell r="E25" t="str">
            <v>C0000008189</v>
          </cell>
          <cell r="F25" t="str">
            <v>RANJIT PRASAD</v>
          </cell>
          <cell r="H25" t="str">
            <v>RANJIT</v>
          </cell>
          <cell r="I25" t="str">
            <v>PRASAD</v>
          </cell>
          <cell r="J25">
            <v>10677</v>
          </cell>
          <cell r="K25" t="str">
            <v>PX105273B</v>
          </cell>
          <cell r="L25" t="str">
            <v>EMPLOYEE</v>
          </cell>
          <cell r="O25">
            <v>24591</v>
          </cell>
          <cell r="P25">
            <v>17212</v>
          </cell>
          <cell r="Q25" t="str">
            <v>SG</v>
          </cell>
          <cell r="R25" t="str">
            <v>SGP</v>
          </cell>
          <cell r="S25">
            <v>41913</v>
          </cell>
          <cell r="T25">
            <v>41918</v>
          </cell>
          <cell r="U25" t="str">
            <v>20110523EE</v>
          </cell>
          <cell r="V25" t="str">
            <v>ST3</v>
          </cell>
          <cell r="W25" t="str">
            <v>CONDITIONAL BONUS PAYOUT</v>
          </cell>
          <cell r="X25" t="str">
            <v>11A</v>
          </cell>
          <cell r="Y25" t="str">
            <v>SGD</v>
          </cell>
          <cell r="Z25">
            <v>40686</v>
          </cell>
          <cell r="AA25">
            <v>0</v>
          </cell>
          <cell r="AB25">
            <v>1</v>
          </cell>
          <cell r="AC25">
            <v>470150</v>
          </cell>
          <cell r="AD25">
            <v>0</v>
          </cell>
          <cell r="AE25" t="str">
            <v>SGD</v>
          </cell>
          <cell r="AG25" t="str">
            <v>SGP</v>
          </cell>
          <cell r="AH25">
            <v>20</v>
          </cell>
          <cell r="AI25">
            <v>0</v>
          </cell>
          <cell r="AM25">
            <v>0</v>
          </cell>
          <cell r="AN25">
            <v>0</v>
          </cell>
          <cell r="AO25">
            <v>0</v>
          </cell>
          <cell r="AW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310299</v>
          </cell>
          <cell r="BG25">
            <v>0</v>
          </cell>
          <cell r="BH25">
            <v>0</v>
          </cell>
          <cell r="BI25">
            <v>470150</v>
          </cell>
          <cell r="BJ25">
            <v>0</v>
          </cell>
          <cell r="BK25">
            <v>470150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20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E26" t="str">
            <v>C0000019639</v>
          </cell>
          <cell r="F26" t="str">
            <v>GEOFFREY RING</v>
          </cell>
          <cell r="H26" t="str">
            <v>GEOFFREY</v>
          </cell>
          <cell r="I26" t="str">
            <v>RING</v>
          </cell>
          <cell r="J26">
            <v>16641</v>
          </cell>
          <cell r="L26" t="str">
            <v>EMPLOYEE</v>
          </cell>
          <cell r="O26">
            <v>27168</v>
          </cell>
          <cell r="P26">
            <v>48590</v>
          </cell>
          <cell r="Q26" t="str">
            <v>SG</v>
          </cell>
          <cell r="R26" t="str">
            <v>SGP</v>
          </cell>
          <cell r="S26">
            <v>41913</v>
          </cell>
          <cell r="T26">
            <v>41918</v>
          </cell>
          <cell r="U26" t="str">
            <v>20110523EE</v>
          </cell>
          <cell r="V26" t="str">
            <v>ST3</v>
          </cell>
          <cell r="W26" t="str">
            <v>CONDITIONAL BONUS PAYOUT</v>
          </cell>
          <cell r="X26" t="str">
            <v>11A</v>
          </cell>
          <cell r="Y26" t="str">
            <v>SGD</v>
          </cell>
          <cell r="Z26">
            <v>40686</v>
          </cell>
          <cell r="AA26">
            <v>0</v>
          </cell>
          <cell r="AB26">
            <v>1</v>
          </cell>
          <cell r="AC26">
            <v>118296</v>
          </cell>
          <cell r="AD26">
            <v>0</v>
          </cell>
          <cell r="AE26" t="str">
            <v>SGD</v>
          </cell>
          <cell r="AG26" t="str">
            <v>SGP</v>
          </cell>
          <cell r="AH26">
            <v>20</v>
          </cell>
          <cell r="AI26">
            <v>0</v>
          </cell>
          <cell r="AM26">
            <v>0</v>
          </cell>
          <cell r="AN26">
            <v>0</v>
          </cell>
          <cell r="AO26">
            <v>0</v>
          </cell>
          <cell r="AW26">
            <v>0</v>
          </cell>
          <cell r="AX26">
            <v>0</v>
          </cell>
          <cell r="AY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63288.36</v>
          </cell>
          <cell r="BG26">
            <v>0</v>
          </cell>
          <cell r="BH26">
            <v>0</v>
          </cell>
          <cell r="BI26">
            <v>118296</v>
          </cell>
          <cell r="BJ26">
            <v>0</v>
          </cell>
          <cell r="BK26">
            <v>118296</v>
          </cell>
          <cell r="BL26">
            <v>118296</v>
          </cell>
          <cell r="BM26">
            <v>118296</v>
          </cell>
          <cell r="BN26">
            <v>0</v>
          </cell>
          <cell r="BO26">
            <v>0</v>
          </cell>
          <cell r="BP26">
            <v>20</v>
          </cell>
          <cell r="BQ26">
            <v>0</v>
          </cell>
          <cell r="BR26">
            <v>0</v>
          </cell>
          <cell r="BS26">
            <v>0</v>
          </cell>
          <cell r="BT26">
            <v>118296</v>
          </cell>
        </row>
        <row r="27">
          <cell r="E27" t="str">
            <v>C0000023959</v>
          </cell>
          <cell r="F27" t="str">
            <v>HUGH LANE-SPOLLEN</v>
          </cell>
          <cell r="H27" t="str">
            <v>HUGH</v>
          </cell>
          <cell r="I27" t="str">
            <v>LANE-SPOLLEN</v>
          </cell>
          <cell r="J27">
            <v>18925</v>
          </cell>
          <cell r="K27" t="str">
            <v>SC325679D</v>
          </cell>
          <cell r="L27" t="str">
            <v>EMPLOYEE</v>
          </cell>
          <cell r="O27">
            <v>27551</v>
          </cell>
          <cell r="P27">
            <v>7000</v>
          </cell>
          <cell r="Q27" t="str">
            <v>SG</v>
          </cell>
          <cell r="R27" t="str">
            <v>SGP</v>
          </cell>
          <cell r="S27">
            <v>41913</v>
          </cell>
          <cell r="T27">
            <v>41918</v>
          </cell>
          <cell r="U27" t="str">
            <v>20110523EE</v>
          </cell>
          <cell r="V27" t="str">
            <v>ST3</v>
          </cell>
          <cell r="W27" t="str">
            <v>CONDITIONAL BONUS PAYOUT</v>
          </cell>
          <cell r="X27" t="str">
            <v>11A</v>
          </cell>
          <cell r="Y27" t="str">
            <v>SGD</v>
          </cell>
          <cell r="Z27">
            <v>40686</v>
          </cell>
          <cell r="AA27">
            <v>0</v>
          </cell>
          <cell r="AB27">
            <v>1</v>
          </cell>
          <cell r="AC27">
            <v>2835817</v>
          </cell>
          <cell r="AD27">
            <v>0</v>
          </cell>
          <cell r="AE27" t="str">
            <v>SGD</v>
          </cell>
          <cell r="AG27" t="str">
            <v>SGP</v>
          </cell>
          <cell r="AH27">
            <v>20</v>
          </cell>
          <cell r="AI27">
            <v>0</v>
          </cell>
          <cell r="AM27">
            <v>0</v>
          </cell>
          <cell r="AN27">
            <v>0</v>
          </cell>
          <cell r="AO27">
            <v>0</v>
          </cell>
          <cell r="AW27">
            <v>1487768.96</v>
          </cell>
          <cell r="AX27">
            <v>0</v>
          </cell>
          <cell r="AY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2231587.11</v>
          </cell>
          <cell r="BG27">
            <v>0</v>
          </cell>
          <cell r="BH27">
            <v>0</v>
          </cell>
          <cell r="BI27">
            <v>2835817</v>
          </cell>
          <cell r="BJ27">
            <v>0</v>
          </cell>
          <cell r="BK27">
            <v>2835817</v>
          </cell>
          <cell r="BL27">
            <v>1487768.96</v>
          </cell>
          <cell r="BM27">
            <v>1487768.96</v>
          </cell>
          <cell r="BN27">
            <v>0</v>
          </cell>
          <cell r="BO27">
            <v>0</v>
          </cell>
          <cell r="BP27">
            <v>20</v>
          </cell>
          <cell r="BQ27">
            <v>1487768.96</v>
          </cell>
          <cell r="BR27">
            <v>1487768.96</v>
          </cell>
          <cell r="BS27">
            <v>0</v>
          </cell>
          <cell r="BT27">
            <v>1487768.96</v>
          </cell>
        </row>
        <row r="28">
          <cell r="E28" t="str">
            <v>C0000028165</v>
          </cell>
          <cell r="F28" t="str">
            <v>CHEE-CHUNG TAN</v>
          </cell>
          <cell r="H28" t="str">
            <v>CHEE-CHUNG</v>
          </cell>
          <cell r="I28" t="str">
            <v>TAN</v>
          </cell>
          <cell r="J28">
            <v>25603</v>
          </cell>
          <cell r="L28" t="str">
            <v>EMPLOYEE</v>
          </cell>
          <cell r="O28">
            <v>25866</v>
          </cell>
          <cell r="P28">
            <v>6020</v>
          </cell>
          <cell r="Q28" t="str">
            <v>SG</v>
          </cell>
          <cell r="R28" t="str">
            <v>SGP</v>
          </cell>
          <cell r="S28">
            <v>41913</v>
          </cell>
          <cell r="T28">
            <v>41918</v>
          </cell>
          <cell r="U28" t="str">
            <v>20110523EE</v>
          </cell>
          <cell r="V28" t="str">
            <v>ST3</v>
          </cell>
          <cell r="W28" t="str">
            <v>CONDITIONAL BONUS PAYOUT</v>
          </cell>
          <cell r="X28" t="str">
            <v>11A</v>
          </cell>
          <cell r="Y28" t="str">
            <v>SGD</v>
          </cell>
          <cell r="Z28">
            <v>40686</v>
          </cell>
          <cell r="AA28">
            <v>0</v>
          </cell>
          <cell r="AB28">
            <v>1</v>
          </cell>
          <cell r="AC28">
            <v>1438000</v>
          </cell>
          <cell r="AD28">
            <v>0</v>
          </cell>
          <cell r="AE28" t="str">
            <v>SGD</v>
          </cell>
          <cell r="AG28" t="str">
            <v>SGP</v>
          </cell>
          <cell r="AH28">
            <v>20</v>
          </cell>
          <cell r="AI28">
            <v>0</v>
          </cell>
          <cell r="AM28">
            <v>0</v>
          </cell>
          <cell r="AN28">
            <v>0</v>
          </cell>
          <cell r="AO28">
            <v>0</v>
          </cell>
          <cell r="AW28">
            <v>1438000</v>
          </cell>
          <cell r="AX28">
            <v>0</v>
          </cell>
          <cell r="AY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1438000</v>
          </cell>
          <cell r="BG28">
            <v>0</v>
          </cell>
          <cell r="BH28">
            <v>0</v>
          </cell>
          <cell r="BI28">
            <v>1438000</v>
          </cell>
          <cell r="BJ28">
            <v>0</v>
          </cell>
          <cell r="BK28">
            <v>1438000</v>
          </cell>
          <cell r="BL28">
            <v>1438000</v>
          </cell>
          <cell r="BM28">
            <v>1438000</v>
          </cell>
          <cell r="BN28">
            <v>0</v>
          </cell>
          <cell r="BO28">
            <v>0</v>
          </cell>
          <cell r="BP28">
            <v>20</v>
          </cell>
          <cell r="BQ28">
            <v>1438000</v>
          </cell>
          <cell r="BR28">
            <v>1438000</v>
          </cell>
          <cell r="BS28">
            <v>0</v>
          </cell>
          <cell r="BT28">
            <v>1438000</v>
          </cell>
        </row>
        <row r="29">
          <cell r="E29" t="str">
            <v>C0000028189</v>
          </cell>
          <cell r="F29" t="str">
            <v>JIUN-WOEI TAN</v>
          </cell>
          <cell r="H29" t="str">
            <v>JIUN-WOEI</v>
          </cell>
          <cell r="I29" t="str">
            <v>TAN</v>
          </cell>
          <cell r="J29">
            <v>25615</v>
          </cell>
          <cell r="L29" t="str">
            <v>EMPLOYEE</v>
          </cell>
          <cell r="O29">
            <v>28673</v>
          </cell>
          <cell r="P29">
            <v>154462</v>
          </cell>
          <cell r="Q29" t="str">
            <v>SG</v>
          </cell>
          <cell r="R29" t="str">
            <v>SGP</v>
          </cell>
          <cell r="S29">
            <v>41913</v>
          </cell>
          <cell r="T29">
            <v>41918</v>
          </cell>
          <cell r="U29" t="str">
            <v>20110523EE</v>
          </cell>
          <cell r="V29" t="str">
            <v>ST3</v>
          </cell>
          <cell r="W29" t="str">
            <v>CONDITIONAL BONUS PAYOUT</v>
          </cell>
          <cell r="X29" t="str">
            <v>11A</v>
          </cell>
          <cell r="Y29" t="str">
            <v>SGD</v>
          </cell>
          <cell r="Z29">
            <v>40686</v>
          </cell>
          <cell r="AA29">
            <v>0</v>
          </cell>
          <cell r="AB29">
            <v>1</v>
          </cell>
          <cell r="AC29">
            <v>800000</v>
          </cell>
          <cell r="AD29">
            <v>0</v>
          </cell>
          <cell r="AE29" t="str">
            <v>SGD</v>
          </cell>
          <cell r="AG29" t="str">
            <v>SGP</v>
          </cell>
          <cell r="AH29">
            <v>20</v>
          </cell>
          <cell r="AI29">
            <v>0</v>
          </cell>
          <cell r="AM29">
            <v>0</v>
          </cell>
          <cell r="AN29">
            <v>0</v>
          </cell>
          <cell r="AO29">
            <v>0</v>
          </cell>
          <cell r="AW29">
            <v>287591.24</v>
          </cell>
          <cell r="AX29">
            <v>0</v>
          </cell>
          <cell r="AY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640000</v>
          </cell>
          <cell r="BG29">
            <v>0</v>
          </cell>
          <cell r="BH29">
            <v>0</v>
          </cell>
          <cell r="BI29">
            <v>800000</v>
          </cell>
          <cell r="BJ29">
            <v>0</v>
          </cell>
          <cell r="BK29">
            <v>800000</v>
          </cell>
          <cell r="BL29">
            <v>287591.24</v>
          </cell>
          <cell r="BM29">
            <v>287591.24</v>
          </cell>
          <cell r="BN29">
            <v>0</v>
          </cell>
          <cell r="BO29">
            <v>0</v>
          </cell>
          <cell r="BP29">
            <v>20</v>
          </cell>
          <cell r="BQ29">
            <v>287591.24</v>
          </cell>
          <cell r="BR29">
            <v>287591.24</v>
          </cell>
          <cell r="BS29">
            <v>0</v>
          </cell>
          <cell r="BT29">
            <v>287591.24</v>
          </cell>
        </row>
        <row r="30">
          <cell r="E30" t="str">
            <v>C0000030031</v>
          </cell>
          <cell r="F30" t="str">
            <v>ENG HWEE TAN</v>
          </cell>
          <cell r="H30" t="str">
            <v>ENG</v>
          </cell>
          <cell r="I30" t="str">
            <v>TAN</v>
          </cell>
          <cell r="J30">
            <v>26551</v>
          </cell>
          <cell r="L30" t="str">
            <v>LEAVER</v>
          </cell>
          <cell r="O30">
            <v>26391</v>
          </cell>
          <cell r="P30">
            <v>45250</v>
          </cell>
          <cell r="Q30" t="str">
            <v>SG</v>
          </cell>
          <cell r="R30" t="str">
            <v>SGP</v>
          </cell>
          <cell r="S30">
            <v>41913</v>
          </cell>
          <cell r="T30">
            <v>41918</v>
          </cell>
          <cell r="U30" t="str">
            <v>20110523EE</v>
          </cell>
          <cell r="V30" t="str">
            <v>ST3</v>
          </cell>
          <cell r="W30" t="str">
            <v>CONDITIONAL BONUS PAYOUT</v>
          </cell>
          <cell r="X30" t="str">
            <v>11A</v>
          </cell>
          <cell r="Y30" t="str">
            <v>SGD</v>
          </cell>
          <cell r="Z30">
            <v>40686</v>
          </cell>
          <cell r="AA30">
            <v>0</v>
          </cell>
          <cell r="AB30">
            <v>1</v>
          </cell>
          <cell r="AC30">
            <v>65800</v>
          </cell>
          <cell r="AD30">
            <v>0</v>
          </cell>
          <cell r="AE30" t="str">
            <v>SGD</v>
          </cell>
          <cell r="AG30" t="str">
            <v>SGP</v>
          </cell>
          <cell r="AH30">
            <v>20</v>
          </cell>
          <cell r="AI30">
            <v>0</v>
          </cell>
          <cell r="AM30">
            <v>0</v>
          </cell>
          <cell r="AN30">
            <v>0</v>
          </cell>
          <cell r="AO30">
            <v>0</v>
          </cell>
          <cell r="AW30">
            <v>65800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65800</v>
          </cell>
          <cell r="BG30">
            <v>0</v>
          </cell>
          <cell r="BH30">
            <v>0</v>
          </cell>
          <cell r="BI30">
            <v>65800</v>
          </cell>
          <cell r="BJ30">
            <v>0</v>
          </cell>
          <cell r="BK30">
            <v>65800</v>
          </cell>
          <cell r="BL30">
            <v>65800</v>
          </cell>
          <cell r="BM30">
            <v>65800</v>
          </cell>
          <cell r="BN30">
            <v>0</v>
          </cell>
          <cell r="BO30">
            <v>0</v>
          </cell>
          <cell r="BP30">
            <v>20</v>
          </cell>
          <cell r="BQ30">
            <v>65800</v>
          </cell>
          <cell r="BR30">
            <v>65800</v>
          </cell>
          <cell r="BS30">
            <v>0</v>
          </cell>
          <cell r="BT30">
            <v>65800</v>
          </cell>
        </row>
        <row r="31">
          <cell r="E31" t="str">
            <v>C0000481939</v>
          </cell>
          <cell r="F31" t="str">
            <v>BOON TIONG JEFFREY TAN</v>
          </cell>
          <cell r="H31" t="str">
            <v>BOON</v>
          </cell>
          <cell r="I31" t="str">
            <v>TAN</v>
          </cell>
          <cell r="J31">
            <v>205064</v>
          </cell>
          <cell r="L31" t="str">
            <v>EMPLOYEE</v>
          </cell>
          <cell r="O31">
            <v>28432</v>
          </cell>
          <cell r="P31">
            <v>6530</v>
          </cell>
          <cell r="Q31" t="str">
            <v>SG</v>
          </cell>
          <cell r="R31" t="str">
            <v>SGP</v>
          </cell>
          <cell r="S31">
            <v>41913</v>
          </cell>
          <cell r="T31">
            <v>41918</v>
          </cell>
          <cell r="U31" t="str">
            <v>20110523EE</v>
          </cell>
          <cell r="V31" t="str">
            <v>ST3</v>
          </cell>
          <cell r="W31" t="str">
            <v>CONDITIONAL BONUS PAYOUT</v>
          </cell>
          <cell r="X31" t="str">
            <v>11A</v>
          </cell>
          <cell r="Y31" t="str">
            <v>SGD</v>
          </cell>
          <cell r="Z31">
            <v>40686</v>
          </cell>
          <cell r="AA31">
            <v>0</v>
          </cell>
          <cell r="AB31">
            <v>1</v>
          </cell>
          <cell r="AC31">
            <v>124800</v>
          </cell>
          <cell r="AD31">
            <v>0</v>
          </cell>
          <cell r="AE31" t="str">
            <v>SGD</v>
          </cell>
          <cell r="AG31" t="str">
            <v>SGP</v>
          </cell>
          <cell r="AH31">
            <v>20</v>
          </cell>
          <cell r="AI31">
            <v>0</v>
          </cell>
          <cell r="AM31">
            <v>0</v>
          </cell>
          <cell r="AN31">
            <v>0</v>
          </cell>
          <cell r="AO31">
            <v>0</v>
          </cell>
          <cell r="AW31">
            <v>124800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124800</v>
          </cell>
          <cell r="BG31">
            <v>0</v>
          </cell>
          <cell r="BH31">
            <v>0</v>
          </cell>
          <cell r="BI31">
            <v>124800</v>
          </cell>
          <cell r="BJ31">
            <v>0</v>
          </cell>
          <cell r="BK31">
            <v>124800</v>
          </cell>
          <cell r="BL31">
            <v>124800</v>
          </cell>
          <cell r="BM31">
            <v>124800</v>
          </cell>
          <cell r="BN31">
            <v>0</v>
          </cell>
          <cell r="BO31">
            <v>0</v>
          </cell>
          <cell r="BP31">
            <v>20</v>
          </cell>
          <cell r="BQ31">
            <v>124800</v>
          </cell>
          <cell r="BR31">
            <v>124800</v>
          </cell>
          <cell r="BS31">
            <v>0</v>
          </cell>
          <cell r="BT31">
            <v>124800</v>
          </cell>
        </row>
        <row r="32">
          <cell r="E32" t="str">
            <v>C0001391976</v>
          </cell>
          <cell r="F32" t="str">
            <v>CHEE KHOON TAY</v>
          </cell>
          <cell r="H32" t="str">
            <v>CHEE</v>
          </cell>
          <cell r="I32" t="str">
            <v>TAY</v>
          </cell>
          <cell r="J32">
            <v>411895</v>
          </cell>
          <cell r="L32" t="str">
            <v>Red/Stat Ret/Ill</v>
          </cell>
          <cell r="O32">
            <v>21901</v>
          </cell>
          <cell r="Q32" t="str">
            <v>SG</v>
          </cell>
          <cell r="R32" t="str">
            <v>SGP</v>
          </cell>
          <cell r="S32">
            <v>41913</v>
          </cell>
          <cell r="T32">
            <v>41918</v>
          </cell>
          <cell r="U32" t="str">
            <v>20110523EE</v>
          </cell>
          <cell r="V32" t="str">
            <v>ST3</v>
          </cell>
          <cell r="W32" t="str">
            <v>CONDITIONAL BONUS PAYOUT</v>
          </cell>
          <cell r="X32" t="str">
            <v>11A</v>
          </cell>
          <cell r="Y32" t="str">
            <v>SGD</v>
          </cell>
          <cell r="Z32">
            <v>40686</v>
          </cell>
          <cell r="AA32">
            <v>0</v>
          </cell>
          <cell r="AB32">
            <v>1</v>
          </cell>
          <cell r="AC32">
            <v>104800</v>
          </cell>
          <cell r="AD32">
            <v>0</v>
          </cell>
          <cell r="AE32" t="str">
            <v>SGD</v>
          </cell>
          <cell r="AG32" t="str">
            <v>SGP</v>
          </cell>
          <cell r="AH32">
            <v>20</v>
          </cell>
          <cell r="AI32">
            <v>0</v>
          </cell>
          <cell r="AM32">
            <v>0</v>
          </cell>
          <cell r="AN32">
            <v>0</v>
          </cell>
          <cell r="AO32">
            <v>0</v>
          </cell>
          <cell r="AW32">
            <v>104800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104800</v>
          </cell>
          <cell r="BG32">
            <v>0</v>
          </cell>
          <cell r="BH32">
            <v>0</v>
          </cell>
          <cell r="BI32">
            <v>104800</v>
          </cell>
          <cell r="BJ32">
            <v>0</v>
          </cell>
          <cell r="BK32">
            <v>104800</v>
          </cell>
          <cell r="BL32">
            <v>104800</v>
          </cell>
          <cell r="BM32">
            <v>104800</v>
          </cell>
          <cell r="BN32">
            <v>0</v>
          </cell>
          <cell r="BO32">
            <v>0</v>
          </cell>
          <cell r="BP32">
            <v>20</v>
          </cell>
          <cell r="BQ32">
            <v>104800</v>
          </cell>
          <cell r="BR32">
            <v>104800</v>
          </cell>
          <cell r="BS32">
            <v>0</v>
          </cell>
          <cell r="BT32">
            <v>104800</v>
          </cell>
        </row>
        <row r="33">
          <cell r="E33" t="str">
            <v>C0000025325</v>
          </cell>
          <cell r="F33" t="str">
            <v>LINNA THUM</v>
          </cell>
          <cell r="H33" t="str">
            <v>LINNA</v>
          </cell>
          <cell r="I33" t="str">
            <v>THUM</v>
          </cell>
          <cell r="J33">
            <v>19636</v>
          </cell>
          <cell r="L33" t="str">
            <v>EMPLOYEE</v>
          </cell>
          <cell r="O33">
            <v>28189</v>
          </cell>
          <cell r="P33">
            <v>19636</v>
          </cell>
          <cell r="Q33" t="str">
            <v>SG</v>
          </cell>
          <cell r="R33" t="str">
            <v>SGP</v>
          </cell>
          <cell r="S33">
            <v>41913</v>
          </cell>
          <cell r="T33">
            <v>41918</v>
          </cell>
          <cell r="U33" t="str">
            <v>20110523EE</v>
          </cell>
          <cell r="V33" t="str">
            <v>ST3</v>
          </cell>
          <cell r="W33" t="str">
            <v>CONDITIONAL BONUS PAYOUT</v>
          </cell>
          <cell r="X33" t="str">
            <v>11A</v>
          </cell>
          <cell r="Y33" t="str">
            <v>SGD</v>
          </cell>
          <cell r="Z33">
            <v>40686</v>
          </cell>
          <cell r="AA33">
            <v>0</v>
          </cell>
          <cell r="AB33">
            <v>1</v>
          </cell>
          <cell r="AC33">
            <v>163800</v>
          </cell>
          <cell r="AD33">
            <v>0</v>
          </cell>
          <cell r="AE33" t="str">
            <v>SGD</v>
          </cell>
          <cell r="AG33" t="str">
            <v>SGP</v>
          </cell>
          <cell r="AH33">
            <v>20</v>
          </cell>
          <cell r="AI33">
            <v>0</v>
          </cell>
          <cell r="AM33">
            <v>0</v>
          </cell>
          <cell r="AN33">
            <v>0</v>
          </cell>
          <cell r="AO33">
            <v>0</v>
          </cell>
          <cell r="AW33">
            <v>163800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163800</v>
          </cell>
          <cell r="BG33">
            <v>0</v>
          </cell>
          <cell r="BH33">
            <v>0</v>
          </cell>
          <cell r="BI33">
            <v>163800</v>
          </cell>
          <cell r="BJ33">
            <v>0</v>
          </cell>
          <cell r="BK33">
            <v>163800</v>
          </cell>
          <cell r="BL33">
            <v>163800</v>
          </cell>
          <cell r="BM33">
            <v>163800</v>
          </cell>
          <cell r="BN33">
            <v>0</v>
          </cell>
          <cell r="BO33">
            <v>0</v>
          </cell>
          <cell r="BP33">
            <v>20</v>
          </cell>
          <cell r="BQ33">
            <v>163800</v>
          </cell>
          <cell r="BR33">
            <v>163800</v>
          </cell>
          <cell r="BS33">
            <v>0</v>
          </cell>
          <cell r="BT33">
            <v>163800</v>
          </cell>
        </row>
        <row r="34">
          <cell r="E34" t="str">
            <v>C0000018383</v>
          </cell>
          <cell r="F34" t="str">
            <v>GERTRUDE YEO</v>
          </cell>
          <cell r="H34" t="str">
            <v>GERTRUDE</v>
          </cell>
          <cell r="I34" t="str">
            <v>YEO</v>
          </cell>
          <cell r="J34">
            <v>15985</v>
          </cell>
          <cell r="L34" t="str">
            <v>EMPLOYEE</v>
          </cell>
          <cell r="N34" t="str">
            <v>7423305H</v>
          </cell>
          <cell r="O34">
            <v>27233</v>
          </cell>
          <cell r="P34">
            <v>5954</v>
          </cell>
          <cell r="Q34" t="str">
            <v>SG</v>
          </cell>
          <cell r="R34" t="str">
            <v>SGP</v>
          </cell>
          <cell r="S34">
            <v>41913</v>
          </cell>
          <cell r="T34">
            <v>41918</v>
          </cell>
          <cell r="U34" t="str">
            <v>20110523EE</v>
          </cell>
          <cell r="V34" t="str">
            <v>ST3</v>
          </cell>
          <cell r="W34" t="str">
            <v>CONDITIONAL BONUS PAYOUT</v>
          </cell>
          <cell r="X34" t="str">
            <v>11A</v>
          </cell>
          <cell r="Y34" t="str">
            <v>SGD</v>
          </cell>
          <cell r="Z34">
            <v>40686</v>
          </cell>
          <cell r="AA34">
            <v>0</v>
          </cell>
          <cell r="AB34">
            <v>1</v>
          </cell>
          <cell r="AC34">
            <v>1242000</v>
          </cell>
          <cell r="AD34">
            <v>0</v>
          </cell>
          <cell r="AE34" t="str">
            <v>SGD</v>
          </cell>
          <cell r="AG34" t="str">
            <v>SGP</v>
          </cell>
          <cell r="AH34">
            <v>20</v>
          </cell>
          <cell r="AI34">
            <v>0</v>
          </cell>
          <cell r="AM34">
            <v>0</v>
          </cell>
          <cell r="AN34">
            <v>0</v>
          </cell>
          <cell r="AO34">
            <v>0</v>
          </cell>
          <cell r="AW34">
            <v>1242000</v>
          </cell>
          <cell r="AX34">
            <v>0</v>
          </cell>
          <cell r="AY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1242000</v>
          </cell>
          <cell r="BG34">
            <v>0</v>
          </cell>
          <cell r="BH34">
            <v>0</v>
          </cell>
          <cell r="BI34">
            <v>1242000</v>
          </cell>
          <cell r="BJ34">
            <v>0</v>
          </cell>
          <cell r="BK34">
            <v>1242000</v>
          </cell>
          <cell r="BL34">
            <v>1242000</v>
          </cell>
          <cell r="BM34">
            <v>1242000</v>
          </cell>
          <cell r="BN34">
            <v>0</v>
          </cell>
          <cell r="BO34">
            <v>0</v>
          </cell>
          <cell r="BP34">
            <v>20</v>
          </cell>
          <cell r="BQ34">
            <v>1242000</v>
          </cell>
          <cell r="BR34">
            <v>1242000</v>
          </cell>
          <cell r="BS34">
            <v>0</v>
          </cell>
          <cell r="BT34">
            <v>1242000</v>
          </cell>
        </row>
        <row r="35">
          <cell r="E35" t="str">
            <v>C0001106430</v>
          </cell>
          <cell r="F35" t="str">
            <v>DONG YUAN</v>
          </cell>
          <cell r="H35" t="str">
            <v>DONG</v>
          </cell>
          <cell r="I35" t="str">
            <v>YUAN</v>
          </cell>
          <cell r="J35">
            <v>325763</v>
          </cell>
          <cell r="L35" t="str">
            <v>EMPLOYEE</v>
          </cell>
          <cell r="O35">
            <v>30307</v>
          </cell>
          <cell r="Q35" t="str">
            <v>SG</v>
          </cell>
          <cell r="R35" t="str">
            <v>SGP</v>
          </cell>
          <cell r="S35">
            <v>41913</v>
          </cell>
          <cell r="T35">
            <v>41918</v>
          </cell>
          <cell r="U35" t="str">
            <v>20110523EE</v>
          </cell>
          <cell r="V35" t="str">
            <v>ST3</v>
          </cell>
          <cell r="W35" t="str">
            <v>CONDITIONAL BONUS PAYOUT</v>
          </cell>
          <cell r="X35" t="str">
            <v>11A</v>
          </cell>
          <cell r="Y35" t="str">
            <v>SGD</v>
          </cell>
          <cell r="Z35">
            <v>40686</v>
          </cell>
          <cell r="AA35">
            <v>0</v>
          </cell>
          <cell r="AB35">
            <v>1</v>
          </cell>
          <cell r="AC35">
            <v>328000</v>
          </cell>
          <cell r="AD35">
            <v>0</v>
          </cell>
          <cell r="AE35" t="str">
            <v>SGD</v>
          </cell>
          <cell r="AG35" t="str">
            <v>SGP</v>
          </cell>
          <cell r="AH35">
            <v>20</v>
          </cell>
          <cell r="AI35">
            <v>0</v>
          </cell>
          <cell r="AM35">
            <v>0</v>
          </cell>
          <cell r="AN35">
            <v>0</v>
          </cell>
          <cell r="AO35">
            <v>0</v>
          </cell>
          <cell r="AW35">
            <v>328000</v>
          </cell>
          <cell r="AX35">
            <v>0</v>
          </cell>
          <cell r="AY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328000</v>
          </cell>
          <cell r="BG35">
            <v>0</v>
          </cell>
          <cell r="BH35">
            <v>0</v>
          </cell>
          <cell r="BI35">
            <v>328000</v>
          </cell>
          <cell r="BJ35">
            <v>0</v>
          </cell>
          <cell r="BK35">
            <v>328000</v>
          </cell>
          <cell r="BL35">
            <v>328000</v>
          </cell>
          <cell r="BM35">
            <v>328000</v>
          </cell>
          <cell r="BN35">
            <v>0</v>
          </cell>
          <cell r="BO35">
            <v>0</v>
          </cell>
          <cell r="BP35">
            <v>20</v>
          </cell>
          <cell r="BQ35">
            <v>328000</v>
          </cell>
          <cell r="BR35">
            <v>328000</v>
          </cell>
          <cell r="BS35">
            <v>0</v>
          </cell>
          <cell r="BT35">
            <v>328000</v>
          </cell>
        </row>
        <row r="36">
          <cell r="E36" t="str">
            <v>C0000834610</v>
          </cell>
          <cell r="F36" t="str">
            <v>JOHN CHISMAR</v>
          </cell>
          <cell r="H36" t="str">
            <v>JOHN</v>
          </cell>
          <cell r="I36" t="str">
            <v>CHISMAR</v>
          </cell>
          <cell r="J36">
            <v>27380</v>
          </cell>
          <cell r="L36" t="str">
            <v>EMPLOYEE</v>
          </cell>
          <cell r="O36">
            <v>20389</v>
          </cell>
          <cell r="P36">
            <v>181691</v>
          </cell>
          <cell r="Q36" t="str">
            <v>RDS</v>
          </cell>
          <cell r="R36" t="str">
            <v>SGP</v>
          </cell>
          <cell r="S36">
            <v>41913</v>
          </cell>
          <cell r="T36">
            <v>41918</v>
          </cell>
          <cell r="U36" t="str">
            <v>20110523EE</v>
          </cell>
          <cell r="V36" t="str">
            <v>ST1</v>
          </cell>
          <cell r="W36" t="str">
            <v>CONDITIONAL BONUS PAYOUT</v>
          </cell>
          <cell r="X36" t="str">
            <v>11A</v>
          </cell>
          <cell r="Y36" t="str">
            <v>USD</v>
          </cell>
          <cell r="Z36">
            <v>40686</v>
          </cell>
          <cell r="AA36">
            <v>0</v>
          </cell>
          <cell r="AB36">
            <v>1</v>
          </cell>
          <cell r="AC36">
            <v>900000</v>
          </cell>
          <cell r="AD36">
            <v>0</v>
          </cell>
          <cell r="AE36" t="str">
            <v>USD</v>
          </cell>
          <cell r="AG36" t="str">
            <v>SGP</v>
          </cell>
          <cell r="AH36">
            <v>20</v>
          </cell>
          <cell r="AI36">
            <v>0</v>
          </cell>
          <cell r="AM36">
            <v>0</v>
          </cell>
          <cell r="AN36">
            <v>0</v>
          </cell>
          <cell r="AO36">
            <v>0</v>
          </cell>
          <cell r="AW36">
            <v>0</v>
          </cell>
          <cell r="AX36">
            <v>0</v>
          </cell>
          <cell r="AY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598500</v>
          </cell>
          <cell r="BG36">
            <v>0</v>
          </cell>
          <cell r="BH36">
            <v>0</v>
          </cell>
          <cell r="BI36">
            <v>900000</v>
          </cell>
          <cell r="BJ36">
            <v>0</v>
          </cell>
          <cell r="BK36">
            <v>900000</v>
          </cell>
          <cell r="BL36">
            <v>900000</v>
          </cell>
          <cell r="BM36">
            <v>900000</v>
          </cell>
          <cell r="BN36">
            <v>0</v>
          </cell>
          <cell r="BO36">
            <v>0</v>
          </cell>
          <cell r="BP36">
            <v>20</v>
          </cell>
          <cell r="BQ36">
            <v>0</v>
          </cell>
          <cell r="BR36">
            <v>0</v>
          </cell>
          <cell r="BS36">
            <v>0</v>
          </cell>
          <cell r="BT36">
            <v>900000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15"/>
      <sheetName val="FINAL"/>
      <sheetName val="SG"/>
    </sheetNames>
    <sheetDataSet>
      <sheetData sheetId="0"/>
      <sheetData sheetId="1">
        <row r="2">
          <cell r="E2" t="str">
            <v>C0000022439</v>
          </cell>
          <cell r="F2" t="str">
            <v>SOON KWANG GOH</v>
          </cell>
          <cell r="H2" t="str">
            <v>SOON</v>
          </cell>
          <cell r="I2" t="str">
            <v>GOH</v>
          </cell>
          <cell r="J2">
            <v>18106</v>
          </cell>
          <cell r="L2" t="str">
            <v>EMPLOYEE</v>
          </cell>
          <cell r="O2">
            <v>27199</v>
          </cell>
          <cell r="P2">
            <v>6396</v>
          </cell>
          <cell r="Q2" t="str">
            <v>SG</v>
          </cell>
          <cell r="R2" t="str">
            <v>SGP</v>
          </cell>
          <cell r="S2">
            <v>42979</v>
          </cell>
          <cell r="T2">
            <v>42984</v>
          </cell>
          <cell r="U2" t="str">
            <v>20140331EE</v>
          </cell>
          <cell r="V2" t="str">
            <v>STE</v>
          </cell>
          <cell r="W2" t="str">
            <v>CONDITIONAL BONUS PAYOUT</v>
          </cell>
          <cell r="X2" t="str">
            <v>14A</v>
          </cell>
          <cell r="Y2" t="str">
            <v>IDR</v>
          </cell>
          <cell r="Z2">
            <v>41729</v>
          </cell>
          <cell r="AA2">
            <v>0</v>
          </cell>
          <cell r="AB2">
            <v>1</v>
          </cell>
          <cell r="AC2">
            <v>1852501064</v>
          </cell>
          <cell r="AD2">
            <v>0</v>
          </cell>
          <cell r="AE2" t="str">
            <v>IDR</v>
          </cell>
          <cell r="AG2" t="str">
            <v>SGP</v>
          </cell>
          <cell r="AH2">
            <v>22</v>
          </cell>
          <cell r="AI2">
            <v>0</v>
          </cell>
          <cell r="AM2">
            <v>0</v>
          </cell>
          <cell r="AN2">
            <v>0</v>
          </cell>
          <cell r="AO2">
            <v>0</v>
          </cell>
          <cell r="AW2">
            <v>0</v>
          </cell>
          <cell r="AX2">
            <v>0</v>
          </cell>
          <cell r="AY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1444950829.9200001</v>
          </cell>
          <cell r="BG2">
            <v>0</v>
          </cell>
          <cell r="BH2">
            <v>0</v>
          </cell>
          <cell r="BI2">
            <v>1852501064</v>
          </cell>
          <cell r="BJ2">
            <v>0</v>
          </cell>
          <cell r="BK2">
            <v>1852501064</v>
          </cell>
          <cell r="BL2">
            <v>616936941.92999995</v>
          </cell>
          <cell r="BM2">
            <v>616936941.92999995</v>
          </cell>
          <cell r="BN2">
            <v>0</v>
          </cell>
          <cell r="BO2">
            <v>0</v>
          </cell>
          <cell r="BP2">
            <v>22</v>
          </cell>
          <cell r="BQ2">
            <v>0</v>
          </cell>
          <cell r="BR2">
            <v>0</v>
          </cell>
          <cell r="BS2">
            <v>0</v>
          </cell>
          <cell r="BT2">
            <v>616936941.92999995</v>
          </cell>
        </row>
        <row r="3">
          <cell r="E3" t="str">
            <v>C0001106430</v>
          </cell>
          <cell r="F3" t="str">
            <v>DONG YUAN</v>
          </cell>
          <cell r="H3" t="str">
            <v>DONG</v>
          </cell>
          <cell r="I3" t="str">
            <v>YUAN</v>
          </cell>
          <cell r="J3">
            <v>325763</v>
          </cell>
          <cell r="L3" t="str">
            <v>EMPLOYEE</v>
          </cell>
          <cell r="O3">
            <v>30307</v>
          </cell>
          <cell r="Q3" t="str">
            <v>SG</v>
          </cell>
          <cell r="R3" t="str">
            <v>SGP</v>
          </cell>
          <cell r="S3">
            <v>42979</v>
          </cell>
          <cell r="T3">
            <v>42984</v>
          </cell>
          <cell r="U3" t="str">
            <v>20140331EE</v>
          </cell>
          <cell r="V3" t="str">
            <v>ST3</v>
          </cell>
          <cell r="W3" t="str">
            <v>CONDITIONAL BONUS PAYOUT</v>
          </cell>
          <cell r="X3" t="str">
            <v>14A</v>
          </cell>
          <cell r="Y3" t="str">
            <v>SGD</v>
          </cell>
          <cell r="Z3">
            <v>41729</v>
          </cell>
          <cell r="AA3">
            <v>0</v>
          </cell>
          <cell r="AB3">
            <v>1</v>
          </cell>
          <cell r="AC3">
            <v>5183758</v>
          </cell>
          <cell r="AD3">
            <v>0</v>
          </cell>
          <cell r="AE3" t="str">
            <v>SGD</v>
          </cell>
          <cell r="AG3" t="str">
            <v>SGP</v>
          </cell>
          <cell r="AH3">
            <v>22</v>
          </cell>
          <cell r="AI3">
            <v>0</v>
          </cell>
          <cell r="AM3">
            <v>0</v>
          </cell>
          <cell r="AN3">
            <v>0</v>
          </cell>
          <cell r="AO3">
            <v>0</v>
          </cell>
          <cell r="AW3">
            <v>5183758</v>
          </cell>
          <cell r="AX3">
            <v>0</v>
          </cell>
          <cell r="AY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4043331.24</v>
          </cell>
          <cell r="BG3">
            <v>0</v>
          </cell>
          <cell r="BH3">
            <v>0</v>
          </cell>
          <cell r="BI3">
            <v>5183758</v>
          </cell>
          <cell r="BJ3">
            <v>0</v>
          </cell>
          <cell r="BK3">
            <v>5183758</v>
          </cell>
          <cell r="BL3">
            <v>5183758</v>
          </cell>
          <cell r="BM3">
            <v>5183758</v>
          </cell>
          <cell r="BN3">
            <v>0</v>
          </cell>
          <cell r="BO3">
            <v>0</v>
          </cell>
          <cell r="BP3">
            <v>22</v>
          </cell>
          <cell r="BQ3">
            <v>5183758</v>
          </cell>
          <cell r="BR3">
            <v>5183758</v>
          </cell>
          <cell r="BS3">
            <v>0</v>
          </cell>
          <cell r="BT3">
            <v>5183758</v>
          </cell>
        </row>
        <row r="4">
          <cell r="E4" t="str">
            <v>C0000023959</v>
          </cell>
          <cell r="F4" t="str">
            <v>HUGH LANE-SPOLLEN</v>
          </cell>
          <cell r="H4" t="str">
            <v>HUGH</v>
          </cell>
          <cell r="I4" t="str">
            <v>LANE-SPOLLEN</v>
          </cell>
          <cell r="J4">
            <v>18925</v>
          </cell>
          <cell r="K4" t="str">
            <v>SC325679D</v>
          </cell>
          <cell r="L4" t="str">
            <v>EMPLOYEE</v>
          </cell>
          <cell r="O4">
            <v>27551</v>
          </cell>
          <cell r="P4">
            <v>7000</v>
          </cell>
          <cell r="Q4" t="str">
            <v>SG</v>
          </cell>
          <cell r="R4" t="str">
            <v>SGP</v>
          </cell>
          <cell r="S4">
            <v>42979</v>
          </cell>
          <cell r="T4">
            <v>42984</v>
          </cell>
          <cell r="U4" t="str">
            <v>20140331EE</v>
          </cell>
          <cell r="V4" t="str">
            <v>ST3</v>
          </cell>
          <cell r="W4" t="str">
            <v>CONDITIONAL BONUS PAYOUT</v>
          </cell>
          <cell r="X4" t="str">
            <v>14A</v>
          </cell>
          <cell r="Y4" t="str">
            <v>SGD</v>
          </cell>
          <cell r="Z4">
            <v>41729</v>
          </cell>
          <cell r="AA4">
            <v>0</v>
          </cell>
          <cell r="AB4">
            <v>1</v>
          </cell>
          <cell r="AC4">
            <v>3292161</v>
          </cell>
          <cell r="AD4">
            <v>0</v>
          </cell>
          <cell r="AE4" t="str">
            <v>SGD</v>
          </cell>
          <cell r="AG4" t="str">
            <v>SGP</v>
          </cell>
          <cell r="AH4">
            <v>22</v>
          </cell>
          <cell r="AI4">
            <v>0</v>
          </cell>
          <cell r="AM4">
            <v>0</v>
          </cell>
          <cell r="AN4">
            <v>0</v>
          </cell>
          <cell r="AO4">
            <v>0</v>
          </cell>
          <cell r="AW4">
            <v>0</v>
          </cell>
          <cell r="AX4">
            <v>0</v>
          </cell>
          <cell r="AY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3292161</v>
          </cell>
          <cell r="BG4">
            <v>0</v>
          </cell>
          <cell r="BH4">
            <v>0</v>
          </cell>
          <cell r="BI4">
            <v>3292161</v>
          </cell>
          <cell r="BJ4">
            <v>0</v>
          </cell>
          <cell r="BK4">
            <v>3292161</v>
          </cell>
          <cell r="BL4">
            <v>3292161</v>
          </cell>
          <cell r="BM4">
            <v>3292161</v>
          </cell>
          <cell r="BN4">
            <v>0</v>
          </cell>
          <cell r="BO4">
            <v>0</v>
          </cell>
          <cell r="BP4">
            <v>22</v>
          </cell>
          <cell r="BQ4">
            <v>0</v>
          </cell>
          <cell r="BR4">
            <v>0</v>
          </cell>
          <cell r="BS4">
            <v>0</v>
          </cell>
          <cell r="BT4">
            <v>3292161</v>
          </cell>
        </row>
        <row r="5">
          <cell r="E5" t="str">
            <v>C0000018393</v>
          </cell>
          <cell r="F5" t="str">
            <v>MR TAREK AL HASSAN</v>
          </cell>
          <cell r="G5" t="str">
            <v>MR</v>
          </cell>
          <cell r="H5" t="str">
            <v>TAREK</v>
          </cell>
          <cell r="I5" t="str">
            <v>HASSAN</v>
          </cell>
          <cell r="J5">
            <v>15990</v>
          </cell>
          <cell r="K5" t="str">
            <v>SC000582C</v>
          </cell>
          <cell r="L5" t="str">
            <v>EMPLOYEE</v>
          </cell>
          <cell r="O5">
            <v>27702</v>
          </cell>
          <cell r="P5">
            <v>171723</v>
          </cell>
          <cell r="Q5" t="str">
            <v>GB3</v>
          </cell>
          <cell r="R5" t="str">
            <v>SGP</v>
          </cell>
          <cell r="S5">
            <v>42979</v>
          </cell>
          <cell r="T5">
            <v>42983</v>
          </cell>
          <cell r="U5" t="str">
            <v>20140331EE</v>
          </cell>
          <cell r="V5" t="str">
            <v>ST2</v>
          </cell>
          <cell r="W5" t="str">
            <v>CONDITIONAL BONUS PAYOUT</v>
          </cell>
          <cell r="X5" t="str">
            <v>14A</v>
          </cell>
          <cell r="Y5" t="str">
            <v>GBP</v>
          </cell>
          <cell r="Z5">
            <v>41729</v>
          </cell>
          <cell r="AA5">
            <v>0</v>
          </cell>
          <cell r="AB5">
            <v>1</v>
          </cell>
          <cell r="AC5">
            <v>2993703</v>
          </cell>
          <cell r="AD5">
            <v>0</v>
          </cell>
          <cell r="AE5" t="str">
            <v>GBP</v>
          </cell>
          <cell r="AG5" t="str">
            <v>SGP</v>
          </cell>
          <cell r="AH5">
            <v>22</v>
          </cell>
          <cell r="AI5">
            <v>0</v>
          </cell>
          <cell r="AM5">
            <v>0</v>
          </cell>
          <cell r="AN5">
            <v>0</v>
          </cell>
          <cell r="AO5">
            <v>0</v>
          </cell>
          <cell r="AW5">
            <v>0</v>
          </cell>
          <cell r="AX5">
            <v>0</v>
          </cell>
          <cell r="AY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2715037.32</v>
          </cell>
          <cell r="BG5">
            <v>0</v>
          </cell>
          <cell r="BH5">
            <v>0</v>
          </cell>
          <cell r="BI5">
            <v>2993703</v>
          </cell>
          <cell r="BJ5">
            <v>0</v>
          </cell>
          <cell r="BK5">
            <v>2993703</v>
          </cell>
          <cell r="BL5">
            <v>2507499.41</v>
          </cell>
          <cell r="BM5">
            <v>2507499.41</v>
          </cell>
          <cell r="BN5">
            <v>0</v>
          </cell>
          <cell r="BO5">
            <v>0</v>
          </cell>
          <cell r="BP5">
            <v>22</v>
          </cell>
          <cell r="BQ5">
            <v>0</v>
          </cell>
          <cell r="BR5">
            <v>0</v>
          </cell>
          <cell r="BS5">
            <v>0</v>
          </cell>
          <cell r="BT5">
            <v>2507499.41</v>
          </cell>
        </row>
        <row r="6">
          <cell r="E6" t="str">
            <v>C0000018383</v>
          </cell>
          <cell r="F6" t="str">
            <v>GERTRUDE YEO</v>
          </cell>
          <cell r="H6" t="str">
            <v>GERTRUDE</v>
          </cell>
          <cell r="I6" t="str">
            <v>YEO</v>
          </cell>
          <cell r="J6">
            <v>15985</v>
          </cell>
          <cell r="L6" t="str">
            <v>EMPLOYEE</v>
          </cell>
          <cell r="O6">
            <v>27233</v>
          </cell>
          <cell r="P6">
            <v>5954</v>
          </cell>
          <cell r="Q6" t="str">
            <v>SG</v>
          </cell>
          <cell r="R6" t="str">
            <v>SGP</v>
          </cell>
          <cell r="S6">
            <v>42979</v>
          </cell>
          <cell r="T6">
            <v>42984</v>
          </cell>
          <cell r="U6" t="str">
            <v>20140331EE</v>
          </cell>
          <cell r="V6" t="str">
            <v>ST3</v>
          </cell>
          <cell r="W6" t="str">
            <v>CONDITIONAL BONUS PAYOUT</v>
          </cell>
          <cell r="X6" t="str">
            <v>14A</v>
          </cell>
          <cell r="Y6" t="str">
            <v>SGD</v>
          </cell>
          <cell r="Z6">
            <v>41729</v>
          </cell>
          <cell r="AA6">
            <v>0</v>
          </cell>
          <cell r="AB6">
            <v>1</v>
          </cell>
          <cell r="AC6">
            <v>2162224</v>
          </cell>
          <cell r="AD6">
            <v>0</v>
          </cell>
          <cell r="AE6" t="str">
            <v>SGD</v>
          </cell>
          <cell r="AG6" t="str">
            <v>SGP</v>
          </cell>
          <cell r="AH6">
            <v>22</v>
          </cell>
          <cell r="AI6">
            <v>0</v>
          </cell>
          <cell r="AM6">
            <v>0</v>
          </cell>
          <cell r="AN6">
            <v>0</v>
          </cell>
          <cell r="AO6">
            <v>0</v>
          </cell>
          <cell r="AW6">
            <v>2162224</v>
          </cell>
          <cell r="AX6">
            <v>0</v>
          </cell>
          <cell r="AY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2162224</v>
          </cell>
          <cell r="BG6">
            <v>0</v>
          </cell>
          <cell r="BH6">
            <v>0</v>
          </cell>
          <cell r="BI6">
            <v>2162224</v>
          </cell>
          <cell r="BJ6">
            <v>0</v>
          </cell>
          <cell r="BK6">
            <v>2162224</v>
          </cell>
          <cell r="BL6">
            <v>2162224</v>
          </cell>
          <cell r="BM6">
            <v>2162224</v>
          </cell>
          <cell r="BN6">
            <v>0</v>
          </cell>
          <cell r="BO6">
            <v>0</v>
          </cell>
          <cell r="BP6">
            <v>22</v>
          </cell>
          <cell r="BQ6">
            <v>2162224</v>
          </cell>
          <cell r="BR6">
            <v>2162224</v>
          </cell>
          <cell r="BS6">
            <v>0</v>
          </cell>
          <cell r="BT6">
            <v>2162224</v>
          </cell>
        </row>
        <row r="7">
          <cell r="E7" t="str">
            <v>C0000028153</v>
          </cell>
          <cell r="F7" t="str">
            <v>EMILY CHIN</v>
          </cell>
          <cell r="H7" t="str">
            <v>EMILY</v>
          </cell>
          <cell r="I7" t="str">
            <v>CHIN</v>
          </cell>
          <cell r="J7">
            <v>25597</v>
          </cell>
          <cell r="L7" t="str">
            <v>EMPLOYEE</v>
          </cell>
          <cell r="O7">
            <v>25458</v>
          </cell>
          <cell r="P7">
            <v>5551</v>
          </cell>
          <cell r="Q7" t="str">
            <v>SG</v>
          </cell>
          <cell r="R7" t="str">
            <v>SGP</v>
          </cell>
          <cell r="S7">
            <v>42979</v>
          </cell>
          <cell r="T7">
            <v>42984</v>
          </cell>
          <cell r="U7" t="str">
            <v>20140331EE</v>
          </cell>
          <cell r="V7" t="str">
            <v>ST3</v>
          </cell>
          <cell r="W7" t="str">
            <v>CONDITIONAL BONUS PAYOUT</v>
          </cell>
          <cell r="X7" t="str">
            <v>14A</v>
          </cell>
          <cell r="Y7" t="str">
            <v>SGD</v>
          </cell>
          <cell r="Z7">
            <v>41729</v>
          </cell>
          <cell r="AA7">
            <v>0</v>
          </cell>
          <cell r="AB7">
            <v>1</v>
          </cell>
          <cell r="AC7">
            <v>2162224</v>
          </cell>
          <cell r="AD7">
            <v>0</v>
          </cell>
          <cell r="AE7" t="str">
            <v>SGD</v>
          </cell>
          <cell r="AG7" t="str">
            <v>SGP</v>
          </cell>
          <cell r="AH7">
            <v>22</v>
          </cell>
          <cell r="AI7">
            <v>0</v>
          </cell>
          <cell r="AM7">
            <v>0</v>
          </cell>
          <cell r="AN7">
            <v>0</v>
          </cell>
          <cell r="AO7">
            <v>0</v>
          </cell>
          <cell r="AW7">
            <v>2162224</v>
          </cell>
          <cell r="AX7">
            <v>0</v>
          </cell>
          <cell r="AY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2162224</v>
          </cell>
          <cell r="BG7">
            <v>0</v>
          </cell>
          <cell r="BH7">
            <v>0</v>
          </cell>
          <cell r="BI7">
            <v>2162224</v>
          </cell>
          <cell r="BJ7">
            <v>0</v>
          </cell>
          <cell r="BK7">
            <v>2162224</v>
          </cell>
          <cell r="BL7">
            <v>2162224</v>
          </cell>
          <cell r="BM7">
            <v>2162224</v>
          </cell>
          <cell r="BN7">
            <v>0</v>
          </cell>
          <cell r="BO7">
            <v>0</v>
          </cell>
          <cell r="BP7">
            <v>22</v>
          </cell>
          <cell r="BQ7">
            <v>2162224</v>
          </cell>
          <cell r="BR7">
            <v>2162224</v>
          </cell>
          <cell r="BS7">
            <v>0</v>
          </cell>
          <cell r="BT7">
            <v>2162224</v>
          </cell>
        </row>
        <row r="8">
          <cell r="E8" t="str">
            <v>C0000028165</v>
          </cell>
          <cell r="F8" t="str">
            <v>CHEE-CHUNG TAN</v>
          </cell>
          <cell r="H8" t="str">
            <v>CHEE-CHUNG</v>
          </cell>
          <cell r="I8" t="str">
            <v>TAN</v>
          </cell>
          <cell r="J8">
            <v>25603</v>
          </cell>
          <cell r="L8" t="str">
            <v>EMPLOYEE</v>
          </cell>
          <cell r="O8">
            <v>25866</v>
          </cell>
          <cell r="P8">
            <v>6020</v>
          </cell>
          <cell r="Q8" t="str">
            <v>SG</v>
          </cell>
          <cell r="R8" t="str">
            <v>SGP</v>
          </cell>
          <cell r="S8">
            <v>42979</v>
          </cell>
          <cell r="T8">
            <v>42984</v>
          </cell>
          <cell r="U8" t="str">
            <v>20140331EE</v>
          </cell>
          <cell r="V8" t="str">
            <v>ST3</v>
          </cell>
          <cell r="W8" t="str">
            <v>CONDITIONAL BONUS PAYOUT</v>
          </cell>
          <cell r="X8" t="str">
            <v>14A</v>
          </cell>
          <cell r="Y8" t="str">
            <v>SGD</v>
          </cell>
          <cell r="Z8">
            <v>41729</v>
          </cell>
          <cell r="AA8">
            <v>0</v>
          </cell>
          <cell r="AB8">
            <v>1</v>
          </cell>
          <cell r="AC8">
            <v>1813478</v>
          </cell>
          <cell r="AD8">
            <v>0</v>
          </cell>
          <cell r="AE8" t="str">
            <v>SGD</v>
          </cell>
          <cell r="AG8" t="str">
            <v>SGP</v>
          </cell>
          <cell r="AH8">
            <v>22</v>
          </cell>
          <cell r="AI8">
            <v>0</v>
          </cell>
          <cell r="AM8">
            <v>0</v>
          </cell>
          <cell r="AN8">
            <v>0</v>
          </cell>
          <cell r="AO8">
            <v>0</v>
          </cell>
          <cell r="AW8">
            <v>1813478</v>
          </cell>
          <cell r="AX8">
            <v>0</v>
          </cell>
          <cell r="AY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1813478</v>
          </cell>
          <cell r="BG8">
            <v>0</v>
          </cell>
          <cell r="BH8">
            <v>0</v>
          </cell>
          <cell r="BI8">
            <v>1813478</v>
          </cell>
          <cell r="BJ8">
            <v>0</v>
          </cell>
          <cell r="BK8">
            <v>1813478</v>
          </cell>
          <cell r="BL8">
            <v>1813478</v>
          </cell>
          <cell r="BM8">
            <v>1813478</v>
          </cell>
          <cell r="BN8">
            <v>0</v>
          </cell>
          <cell r="BO8">
            <v>0</v>
          </cell>
          <cell r="BP8">
            <v>22</v>
          </cell>
          <cell r="BQ8">
            <v>1813478</v>
          </cell>
          <cell r="BR8">
            <v>1813478</v>
          </cell>
          <cell r="BS8">
            <v>0</v>
          </cell>
          <cell r="BT8">
            <v>1813478</v>
          </cell>
        </row>
        <row r="9">
          <cell r="E9" t="str">
            <v>C0000834610</v>
          </cell>
          <cell r="F9" t="str">
            <v>JOHN CHISMAR</v>
          </cell>
          <cell r="H9" t="str">
            <v>JOHN</v>
          </cell>
          <cell r="I9" t="str">
            <v>CHISMAR</v>
          </cell>
          <cell r="J9">
            <v>27380</v>
          </cell>
          <cell r="L9" t="str">
            <v>Red/Stat Ret/Ill</v>
          </cell>
          <cell r="O9">
            <v>20389</v>
          </cell>
          <cell r="P9">
            <v>181691</v>
          </cell>
          <cell r="Q9" t="str">
            <v>RDS</v>
          </cell>
          <cell r="R9" t="str">
            <v>SGP</v>
          </cell>
          <cell r="S9">
            <v>42979</v>
          </cell>
          <cell r="T9">
            <v>42984</v>
          </cell>
          <cell r="U9" t="str">
            <v>20140331EE</v>
          </cell>
          <cell r="V9" t="str">
            <v>ST1</v>
          </cell>
          <cell r="W9" t="str">
            <v>CONDITIONAL BONUS PAYOUT</v>
          </cell>
          <cell r="X9" t="str">
            <v>14A</v>
          </cell>
          <cell r="Y9" t="str">
            <v>USD</v>
          </cell>
          <cell r="Z9">
            <v>41729</v>
          </cell>
          <cell r="AA9">
            <v>0</v>
          </cell>
          <cell r="AB9">
            <v>1</v>
          </cell>
          <cell r="AC9">
            <v>1570000</v>
          </cell>
          <cell r="AD9">
            <v>0</v>
          </cell>
          <cell r="AE9" t="str">
            <v>USD</v>
          </cell>
          <cell r="AG9" t="str">
            <v>SGP</v>
          </cell>
          <cell r="AH9">
            <v>22</v>
          </cell>
          <cell r="AI9">
            <v>0</v>
          </cell>
          <cell r="AM9">
            <v>0</v>
          </cell>
          <cell r="AN9">
            <v>0</v>
          </cell>
          <cell r="AO9">
            <v>0</v>
          </cell>
          <cell r="AW9">
            <v>0</v>
          </cell>
          <cell r="AX9">
            <v>0</v>
          </cell>
          <cell r="AY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1036200</v>
          </cell>
          <cell r="BG9">
            <v>0</v>
          </cell>
          <cell r="BH9">
            <v>0</v>
          </cell>
          <cell r="BI9">
            <v>1570000</v>
          </cell>
          <cell r="BJ9">
            <v>0</v>
          </cell>
          <cell r="BK9">
            <v>1570000</v>
          </cell>
          <cell r="BL9">
            <v>1537739.73</v>
          </cell>
          <cell r="BM9">
            <v>1537739.73</v>
          </cell>
          <cell r="BN9">
            <v>0</v>
          </cell>
          <cell r="BO9">
            <v>0</v>
          </cell>
          <cell r="BP9">
            <v>22</v>
          </cell>
          <cell r="BQ9">
            <v>0</v>
          </cell>
          <cell r="BR9">
            <v>0</v>
          </cell>
          <cell r="BS9">
            <v>0</v>
          </cell>
          <cell r="BT9">
            <v>1537739.73</v>
          </cell>
        </row>
        <row r="10">
          <cell r="E10" t="str">
            <v>C0000028189</v>
          </cell>
          <cell r="F10" t="str">
            <v>JIUN-WOEI TAN</v>
          </cell>
          <cell r="H10" t="str">
            <v>JIUN-WOEI</v>
          </cell>
          <cell r="I10" t="str">
            <v>TAN</v>
          </cell>
          <cell r="J10">
            <v>25615</v>
          </cell>
          <cell r="L10" t="str">
            <v>EMPLOYEE</v>
          </cell>
          <cell r="O10">
            <v>28673</v>
          </cell>
          <cell r="P10">
            <v>154462</v>
          </cell>
          <cell r="Q10" t="str">
            <v>SG</v>
          </cell>
          <cell r="R10" t="str">
            <v>SGP</v>
          </cell>
          <cell r="S10">
            <v>42979</v>
          </cell>
          <cell r="T10">
            <v>42984</v>
          </cell>
          <cell r="U10" t="str">
            <v>20140331EE</v>
          </cell>
          <cell r="V10" t="str">
            <v>ST3</v>
          </cell>
          <cell r="W10" t="str">
            <v>CONDITIONAL BONUS PAYOUT</v>
          </cell>
          <cell r="X10" t="str">
            <v>14A</v>
          </cell>
          <cell r="Y10" t="str">
            <v>SGD</v>
          </cell>
          <cell r="Z10">
            <v>41729</v>
          </cell>
          <cell r="AA10">
            <v>0</v>
          </cell>
          <cell r="AB10">
            <v>1</v>
          </cell>
          <cell r="AC10">
            <v>1143886</v>
          </cell>
          <cell r="AD10">
            <v>0</v>
          </cell>
          <cell r="AE10" t="str">
            <v>SGD</v>
          </cell>
          <cell r="AG10" t="str">
            <v>SGP</v>
          </cell>
          <cell r="AH10">
            <v>22</v>
          </cell>
          <cell r="AI10">
            <v>0</v>
          </cell>
          <cell r="AM10">
            <v>0</v>
          </cell>
          <cell r="AN10">
            <v>0</v>
          </cell>
          <cell r="AO10">
            <v>0</v>
          </cell>
          <cell r="AW10">
            <v>1143886</v>
          </cell>
          <cell r="AX10">
            <v>0</v>
          </cell>
          <cell r="AY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1143886</v>
          </cell>
          <cell r="BG10">
            <v>0</v>
          </cell>
          <cell r="BH10">
            <v>0</v>
          </cell>
          <cell r="BI10">
            <v>1143886</v>
          </cell>
          <cell r="BJ10">
            <v>0</v>
          </cell>
          <cell r="BK10">
            <v>1143886</v>
          </cell>
          <cell r="BL10">
            <v>1143886</v>
          </cell>
          <cell r="BM10">
            <v>1143886</v>
          </cell>
          <cell r="BN10">
            <v>0</v>
          </cell>
          <cell r="BO10">
            <v>0</v>
          </cell>
          <cell r="BP10">
            <v>22</v>
          </cell>
          <cell r="BQ10">
            <v>1143886</v>
          </cell>
          <cell r="BR10">
            <v>1143886</v>
          </cell>
          <cell r="BS10">
            <v>0</v>
          </cell>
          <cell r="BT10">
            <v>1143886</v>
          </cell>
        </row>
        <row r="11">
          <cell r="E11" t="str">
            <v>C0000014491</v>
          </cell>
          <cell r="F11" t="str">
            <v>SIEW-WENG CHAN</v>
          </cell>
          <cell r="H11" t="str">
            <v>SIEW-WENG</v>
          </cell>
          <cell r="I11" t="str">
            <v>CHAN</v>
          </cell>
          <cell r="J11">
            <v>13972</v>
          </cell>
          <cell r="L11" t="str">
            <v>EMPLOYEE</v>
          </cell>
          <cell r="O11">
            <v>25044</v>
          </cell>
          <cell r="P11">
            <v>5596</v>
          </cell>
          <cell r="Q11" t="str">
            <v>SG</v>
          </cell>
          <cell r="R11" t="str">
            <v>SGP</v>
          </cell>
          <cell r="S11">
            <v>42979</v>
          </cell>
          <cell r="T11">
            <v>42984</v>
          </cell>
          <cell r="U11" t="str">
            <v>20140331EE</v>
          </cell>
          <cell r="V11" t="str">
            <v>ST3</v>
          </cell>
          <cell r="W11" t="str">
            <v>CONDITIONAL BONUS PAYOUT</v>
          </cell>
          <cell r="X11" t="str">
            <v>14A</v>
          </cell>
          <cell r="Y11" t="str">
            <v>SGD</v>
          </cell>
          <cell r="Z11">
            <v>41729</v>
          </cell>
          <cell r="AA11">
            <v>0</v>
          </cell>
          <cell r="AB11">
            <v>1</v>
          </cell>
          <cell r="AC11">
            <v>1115987</v>
          </cell>
          <cell r="AD11">
            <v>0</v>
          </cell>
          <cell r="AE11" t="str">
            <v>SGD</v>
          </cell>
          <cell r="AG11" t="str">
            <v>SGP</v>
          </cell>
          <cell r="AH11">
            <v>22</v>
          </cell>
          <cell r="AI11">
            <v>0</v>
          </cell>
          <cell r="AM11">
            <v>0</v>
          </cell>
          <cell r="AN11">
            <v>0</v>
          </cell>
          <cell r="AO11">
            <v>0</v>
          </cell>
          <cell r="AW11">
            <v>1115987</v>
          </cell>
          <cell r="AX11">
            <v>0</v>
          </cell>
          <cell r="AY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1115987</v>
          </cell>
          <cell r="BG11">
            <v>0</v>
          </cell>
          <cell r="BH11">
            <v>0</v>
          </cell>
          <cell r="BI11">
            <v>1115987</v>
          </cell>
          <cell r="BJ11">
            <v>0</v>
          </cell>
          <cell r="BK11">
            <v>1115987</v>
          </cell>
          <cell r="BL11">
            <v>1115987</v>
          </cell>
          <cell r="BM11">
            <v>1115987</v>
          </cell>
          <cell r="BN11">
            <v>0</v>
          </cell>
          <cell r="BO11">
            <v>0</v>
          </cell>
          <cell r="BP11">
            <v>22</v>
          </cell>
          <cell r="BQ11">
            <v>1115987</v>
          </cell>
          <cell r="BR11">
            <v>1115987</v>
          </cell>
          <cell r="BS11">
            <v>0</v>
          </cell>
          <cell r="BT11">
            <v>1115987</v>
          </cell>
        </row>
        <row r="12">
          <cell r="E12" t="str">
            <v>C0000028259</v>
          </cell>
          <cell r="F12" t="str">
            <v>MR TOMAS PROKOP</v>
          </cell>
          <cell r="G12" t="str">
            <v>MR</v>
          </cell>
          <cell r="H12" t="str">
            <v>TOMAS</v>
          </cell>
          <cell r="I12" t="str">
            <v>PROKOP</v>
          </cell>
          <cell r="J12">
            <v>25651</v>
          </cell>
          <cell r="K12" t="str">
            <v>SC367033B</v>
          </cell>
          <cell r="L12" t="str">
            <v>EMPLOYEE</v>
          </cell>
          <cell r="O12">
            <v>28343</v>
          </cell>
          <cell r="P12">
            <v>10552</v>
          </cell>
          <cell r="Q12" t="str">
            <v>SG</v>
          </cell>
          <cell r="R12" t="str">
            <v>SGP</v>
          </cell>
          <cell r="S12">
            <v>42979</v>
          </cell>
          <cell r="T12">
            <v>42984</v>
          </cell>
          <cell r="U12" t="str">
            <v>20140331EE</v>
          </cell>
          <cell r="V12" t="str">
            <v>ST3</v>
          </cell>
          <cell r="W12" t="str">
            <v>CONDITIONAL BONUS PAYOUT</v>
          </cell>
          <cell r="X12" t="str">
            <v>14A</v>
          </cell>
          <cell r="Y12" t="str">
            <v>SGD</v>
          </cell>
          <cell r="Z12">
            <v>41729</v>
          </cell>
          <cell r="AA12">
            <v>0</v>
          </cell>
          <cell r="AB12">
            <v>1</v>
          </cell>
          <cell r="AC12">
            <v>795141</v>
          </cell>
          <cell r="AD12">
            <v>0</v>
          </cell>
          <cell r="AE12" t="str">
            <v>SGD</v>
          </cell>
          <cell r="AG12" t="str">
            <v>SGP</v>
          </cell>
          <cell r="AH12">
            <v>22</v>
          </cell>
          <cell r="AI12">
            <v>0</v>
          </cell>
          <cell r="AM12">
            <v>0</v>
          </cell>
          <cell r="AN12">
            <v>0</v>
          </cell>
          <cell r="AO12">
            <v>0</v>
          </cell>
          <cell r="AW12">
            <v>0</v>
          </cell>
          <cell r="AX12">
            <v>0</v>
          </cell>
          <cell r="AY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421424.73</v>
          </cell>
          <cell r="BG12">
            <v>0</v>
          </cell>
          <cell r="BH12">
            <v>0</v>
          </cell>
          <cell r="BI12">
            <v>795141</v>
          </cell>
          <cell r="BJ12">
            <v>0</v>
          </cell>
          <cell r="BK12">
            <v>795141</v>
          </cell>
          <cell r="BL12">
            <v>795141</v>
          </cell>
          <cell r="BM12">
            <v>795141</v>
          </cell>
          <cell r="BN12">
            <v>0</v>
          </cell>
          <cell r="BO12">
            <v>0</v>
          </cell>
          <cell r="BP12">
            <v>22</v>
          </cell>
          <cell r="BQ12">
            <v>0</v>
          </cell>
          <cell r="BR12">
            <v>0</v>
          </cell>
          <cell r="BS12">
            <v>0</v>
          </cell>
          <cell r="BT12">
            <v>795141</v>
          </cell>
        </row>
        <row r="13">
          <cell r="E13" t="str">
            <v>C0000019579</v>
          </cell>
          <cell r="F13" t="str">
            <v>KEITH LEE</v>
          </cell>
          <cell r="H13" t="str">
            <v>KEITH</v>
          </cell>
          <cell r="I13" t="str">
            <v>LEE</v>
          </cell>
          <cell r="J13">
            <v>16610</v>
          </cell>
          <cell r="L13" t="str">
            <v>EMPLOYEE</v>
          </cell>
          <cell r="O13">
            <v>26939</v>
          </cell>
          <cell r="P13">
            <v>35159</v>
          </cell>
          <cell r="Q13" t="str">
            <v>SG</v>
          </cell>
          <cell r="R13" t="str">
            <v>SGP</v>
          </cell>
          <cell r="S13">
            <v>42979</v>
          </cell>
          <cell r="T13">
            <v>42984</v>
          </cell>
          <cell r="U13" t="str">
            <v>20140331EE</v>
          </cell>
          <cell r="V13" t="str">
            <v>ST3</v>
          </cell>
          <cell r="W13" t="str">
            <v>CONDITIONAL BONUS PAYOUT</v>
          </cell>
          <cell r="X13" t="str">
            <v>14A</v>
          </cell>
          <cell r="Y13" t="str">
            <v>SGD</v>
          </cell>
          <cell r="Z13">
            <v>41729</v>
          </cell>
          <cell r="AA13">
            <v>0</v>
          </cell>
          <cell r="AB13">
            <v>1</v>
          </cell>
          <cell r="AC13">
            <v>767241</v>
          </cell>
          <cell r="AD13">
            <v>0</v>
          </cell>
          <cell r="AE13" t="str">
            <v>SGD</v>
          </cell>
          <cell r="AG13" t="str">
            <v>SGP</v>
          </cell>
          <cell r="AH13">
            <v>22</v>
          </cell>
          <cell r="AI13">
            <v>0</v>
          </cell>
          <cell r="AM13">
            <v>0</v>
          </cell>
          <cell r="AN13">
            <v>0</v>
          </cell>
          <cell r="AO13">
            <v>0</v>
          </cell>
          <cell r="AW13">
            <v>0</v>
          </cell>
          <cell r="AX13">
            <v>0</v>
          </cell>
          <cell r="AY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767241</v>
          </cell>
          <cell r="BG13">
            <v>0</v>
          </cell>
          <cell r="BH13">
            <v>0</v>
          </cell>
          <cell r="BI13">
            <v>767241</v>
          </cell>
          <cell r="BJ13">
            <v>0</v>
          </cell>
          <cell r="BK13">
            <v>767241</v>
          </cell>
          <cell r="BL13">
            <v>767241</v>
          </cell>
          <cell r="BM13">
            <v>767241</v>
          </cell>
          <cell r="BN13">
            <v>0</v>
          </cell>
          <cell r="BO13">
            <v>0</v>
          </cell>
          <cell r="BP13">
            <v>22</v>
          </cell>
          <cell r="BQ13">
            <v>0</v>
          </cell>
          <cell r="BR13">
            <v>0</v>
          </cell>
          <cell r="BS13">
            <v>0</v>
          </cell>
          <cell r="BT13">
            <v>767241</v>
          </cell>
        </row>
        <row r="14">
          <cell r="E14" t="str">
            <v>C0000481939</v>
          </cell>
          <cell r="F14" t="str">
            <v>BOON TIONG JEFFREY TAN</v>
          </cell>
          <cell r="H14" t="str">
            <v>BOON</v>
          </cell>
          <cell r="I14" t="str">
            <v>TAN</v>
          </cell>
          <cell r="J14">
            <v>205064</v>
          </cell>
          <cell r="L14" t="str">
            <v>EMPLOYEE</v>
          </cell>
          <cell r="O14">
            <v>28432</v>
          </cell>
          <cell r="P14">
            <v>6530</v>
          </cell>
          <cell r="Q14" t="str">
            <v>SG</v>
          </cell>
          <cell r="R14" t="str">
            <v>SGP</v>
          </cell>
          <cell r="S14">
            <v>42979</v>
          </cell>
          <cell r="T14">
            <v>42984</v>
          </cell>
          <cell r="U14" t="str">
            <v>20140331EE</v>
          </cell>
          <cell r="V14" t="str">
            <v>ST3</v>
          </cell>
          <cell r="W14" t="str">
            <v>CONDITIONAL BONUS PAYOUT</v>
          </cell>
          <cell r="X14" t="str">
            <v>14A</v>
          </cell>
          <cell r="Y14" t="str">
            <v>SGD</v>
          </cell>
          <cell r="Z14">
            <v>41729</v>
          </cell>
          <cell r="AA14">
            <v>0</v>
          </cell>
          <cell r="AB14">
            <v>1</v>
          </cell>
          <cell r="AC14">
            <v>627743</v>
          </cell>
          <cell r="AD14">
            <v>0</v>
          </cell>
          <cell r="AE14" t="str">
            <v>SGD</v>
          </cell>
          <cell r="AG14" t="str">
            <v>SGP</v>
          </cell>
          <cell r="AH14">
            <v>22</v>
          </cell>
          <cell r="AI14">
            <v>0</v>
          </cell>
          <cell r="AM14">
            <v>0</v>
          </cell>
          <cell r="AN14">
            <v>0</v>
          </cell>
          <cell r="AO14">
            <v>0</v>
          </cell>
          <cell r="AW14">
            <v>627743</v>
          </cell>
          <cell r="AX14">
            <v>0</v>
          </cell>
          <cell r="AY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627743</v>
          </cell>
          <cell r="BG14">
            <v>0</v>
          </cell>
          <cell r="BH14">
            <v>0</v>
          </cell>
          <cell r="BI14">
            <v>627743</v>
          </cell>
          <cell r="BJ14">
            <v>0</v>
          </cell>
          <cell r="BK14">
            <v>627743</v>
          </cell>
          <cell r="BL14">
            <v>627743</v>
          </cell>
          <cell r="BM14">
            <v>627743</v>
          </cell>
          <cell r="BN14">
            <v>0</v>
          </cell>
          <cell r="BO14">
            <v>0</v>
          </cell>
          <cell r="BP14">
            <v>22</v>
          </cell>
          <cell r="BQ14">
            <v>627743</v>
          </cell>
          <cell r="BR14">
            <v>627743</v>
          </cell>
          <cell r="BS14">
            <v>0</v>
          </cell>
          <cell r="BT14">
            <v>627743</v>
          </cell>
        </row>
        <row r="15">
          <cell r="E15" t="str">
            <v>C0000025325</v>
          </cell>
          <cell r="F15" t="str">
            <v>LINNA THUM</v>
          </cell>
          <cell r="H15" t="str">
            <v>LINNA</v>
          </cell>
          <cell r="I15" t="str">
            <v>THUM</v>
          </cell>
          <cell r="J15">
            <v>19636</v>
          </cell>
          <cell r="L15" t="str">
            <v>EMPLOYEE</v>
          </cell>
          <cell r="O15">
            <v>28189</v>
          </cell>
          <cell r="P15">
            <v>19636</v>
          </cell>
          <cell r="Q15" t="str">
            <v>SG</v>
          </cell>
          <cell r="R15" t="str">
            <v>SGP</v>
          </cell>
          <cell r="S15">
            <v>42979</v>
          </cell>
          <cell r="T15">
            <v>42984</v>
          </cell>
          <cell r="U15" t="str">
            <v>20140331EE</v>
          </cell>
          <cell r="V15" t="str">
            <v>ST3</v>
          </cell>
          <cell r="W15" t="str">
            <v>CONDITIONAL BONUS PAYOUT</v>
          </cell>
          <cell r="X15" t="str">
            <v>14A</v>
          </cell>
          <cell r="Y15" t="str">
            <v>SGD</v>
          </cell>
          <cell r="Z15">
            <v>41729</v>
          </cell>
          <cell r="AA15">
            <v>0</v>
          </cell>
          <cell r="AB15">
            <v>1</v>
          </cell>
          <cell r="AC15">
            <v>580313</v>
          </cell>
          <cell r="AD15">
            <v>0</v>
          </cell>
          <cell r="AE15" t="str">
            <v>SGD</v>
          </cell>
          <cell r="AG15" t="str">
            <v>SGP</v>
          </cell>
          <cell r="AH15">
            <v>22</v>
          </cell>
          <cell r="AI15">
            <v>0</v>
          </cell>
          <cell r="AM15">
            <v>0</v>
          </cell>
          <cell r="AN15">
            <v>0</v>
          </cell>
          <cell r="AO15">
            <v>0</v>
          </cell>
          <cell r="AW15">
            <v>580313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580313</v>
          </cell>
          <cell r="BG15">
            <v>0</v>
          </cell>
          <cell r="BH15">
            <v>0</v>
          </cell>
          <cell r="BI15">
            <v>580313</v>
          </cell>
          <cell r="BJ15">
            <v>0</v>
          </cell>
          <cell r="BK15">
            <v>580313</v>
          </cell>
          <cell r="BL15">
            <v>580313</v>
          </cell>
          <cell r="BM15">
            <v>580313</v>
          </cell>
          <cell r="BN15">
            <v>0</v>
          </cell>
          <cell r="BO15">
            <v>0</v>
          </cell>
          <cell r="BP15">
            <v>22</v>
          </cell>
          <cell r="BQ15">
            <v>580313</v>
          </cell>
          <cell r="BR15">
            <v>580313</v>
          </cell>
          <cell r="BS15">
            <v>0</v>
          </cell>
          <cell r="BT15">
            <v>580313</v>
          </cell>
        </row>
        <row r="16">
          <cell r="E16" t="str">
            <v>C0000835234</v>
          </cell>
          <cell r="F16" t="str">
            <v>SHEN PENG LEE</v>
          </cell>
          <cell r="H16" t="str">
            <v>SHEN</v>
          </cell>
          <cell r="I16" t="str">
            <v>LEE</v>
          </cell>
          <cell r="J16">
            <v>65265</v>
          </cell>
          <cell r="L16" t="str">
            <v>EMPLOYEE</v>
          </cell>
          <cell r="O16">
            <v>24663</v>
          </cell>
          <cell r="P16">
            <v>65265</v>
          </cell>
          <cell r="Q16" t="str">
            <v>SG</v>
          </cell>
          <cell r="R16" t="str">
            <v>SGP</v>
          </cell>
          <cell r="S16">
            <v>42979</v>
          </cell>
          <cell r="T16">
            <v>42984</v>
          </cell>
          <cell r="U16" t="str">
            <v>20140331EE</v>
          </cell>
          <cell r="V16" t="str">
            <v>ST3</v>
          </cell>
          <cell r="W16" t="str">
            <v>CONDITIONAL BONUS PAYOUT</v>
          </cell>
          <cell r="X16" t="str">
            <v>14A</v>
          </cell>
          <cell r="Y16" t="str">
            <v>SGD</v>
          </cell>
          <cell r="Z16">
            <v>41729</v>
          </cell>
          <cell r="AA16">
            <v>0</v>
          </cell>
          <cell r="AB16">
            <v>1</v>
          </cell>
          <cell r="AC16">
            <v>557993</v>
          </cell>
          <cell r="AD16">
            <v>0</v>
          </cell>
          <cell r="AE16" t="str">
            <v>SGD</v>
          </cell>
          <cell r="AG16" t="str">
            <v>SGP</v>
          </cell>
          <cell r="AH16">
            <v>22</v>
          </cell>
          <cell r="AI16">
            <v>0</v>
          </cell>
          <cell r="AM16">
            <v>0</v>
          </cell>
          <cell r="AN16">
            <v>0</v>
          </cell>
          <cell r="AO16">
            <v>0</v>
          </cell>
          <cell r="AW16">
            <v>557993</v>
          </cell>
          <cell r="AX16">
            <v>0</v>
          </cell>
          <cell r="AY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557993</v>
          </cell>
          <cell r="BG16">
            <v>0</v>
          </cell>
          <cell r="BH16">
            <v>0</v>
          </cell>
          <cell r="BI16">
            <v>557993</v>
          </cell>
          <cell r="BJ16">
            <v>0</v>
          </cell>
          <cell r="BK16">
            <v>557993</v>
          </cell>
          <cell r="BL16">
            <v>557993</v>
          </cell>
          <cell r="BM16">
            <v>557993</v>
          </cell>
          <cell r="BN16">
            <v>0</v>
          </cell>
          <cell r="BO16">
            <v>0</v>
          </cell>
          <cell r="BP16">
            <v>22</v>
          </cell>
          <cell r="BQ16">
            <v>557993</v>
          </cell>
          <cell r="BR16">
            <v>557993</v>
          </cell>
          <cell r="BS16">
            <v>0</v>
          </cell>
          <cell r="BT16">
            <v>557993</v>
          </cell>
        </row>
        <row r="17">
          <cell r="E17" t="str">
            <v>C0000004165</v>
          </cell>
          <cell r="F17" t="str">
            <v>CHRISTOPHER WILSHAW</v>
          </cell>
          <cell r="H17" t="str">
            <v>CHRISTOPHER</v>
          </cell>
          <cell r="I17" t="str">
            <v>WILSHAW</v>
          </cell>
          <cell r="J17">
            <v>8539</v>
          </cell>
          <cell r="L17" t="str">
            <v>EMPLOYEE</v>
          </cell>
          <cell r="O17">
            <v>21985</v>
          </cell>
          <cell r="P17">
            <v>147818</v>
          </cell>
          <cell r="Q17" t="str">
            <v>SG</v>
          </cell>
          <cell r="R17" t="str">
            <v>SGP</v>
          </cell>
          <cell r="S17">
            <v>42979</v>
          </cell>
          <cell r="T17">
            <v>42984</v>
          </cell>
          <cell r="U17" t="str">
            <v>20140331EE</v>
          </cell>
          <cell r="V17" t="str">
            <v>ST3</v>
          </cell>
          <cell r="W17" t="str">
            <v>CONDITIONAL BONUS PAYOUT</v>
          </cell>
          <cell r="X17" t="str">
            <v>14A</v>
          </cell>
          <cell r="Y17" t="str">
            <v>SGD</v>
          </cell>
          <cell r="Z17">
            <v>41729</v>
          </cell>
          <cell r="AA17">
            <v>0</v>
          </cell>
          <cell r="AB17">
            <v>1</v>
          </cell>
          <cell r="AC17">
            <v>488244</v>
          </cell>
          <cell r="AD17">
            <v>0</v>
          </cell>
          <cell r="AE17" t="str">
            <v>SGD</v>
          </cell>
          <cell r="AG17" t="str">
            <v>SGP</v>
          </cell>
          <cell r="AH17">
            <v>22</v>
          </cell>
          <cell r="AI17">
            <v>0</v>
          </cell>
          <cell r="AM17">
            <v>0</v>
          </cell>
          <cell r="AN17">
            <v>0</v>
          </cell>
          <cell r="AO17">
            <v>0</v>
          </cell>
          <cell r="AW17">
            <v>0</v>
          </cell>
          <cell r="AX17">
            <v>0</v>
          </cell>
          <cell r="AY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258769.32</v>
          </cell>
          <cell r="BG17">
            <v>0</v>
          </cell>
          <cell r="BH17">
            <v>0</v>
          </cell>
          <cell r="BI17">
            <v>488244</v>
          </cell>
          <cell r="BJ17">
            <v>0</v>
          </cell>
          <cell r="BK17">
            <v>488244</v>
          </cell>
          <cell r="BL17">
            <v>488244</v>
          </cell>
          <cell r="BM17">
            <v>488244</v>
          </cell>
          <cell r="BN17">
            <v>0</v>
          </cell>
          <cell r="BO17">
            <v>0</v>
          </cell>
          <cell r="BP17">
            <v>22</v>
          </cell>
          <cell r="BQ17">
            <v>0</v>
          </cell>
          <cell r="BR17">
            <v>0</v>
          </cell>
          <cell r="BS17">
            <v>0</v>
          </cell>
          <cell r="BT17">
            <v>488244</v>
          </cell>
        </row>
        <row r="18">
          <cell r="E18" t="str">
            <v>C0000014995</v>
          </cell>
          <cell r="F18" t="str">
            <v>RICHARD DUIJM</v>
          </cell>
          <cell r="H18" t="str">
            <v>RICHARD</v>
          </cell>
          <cell r="I18" t="str">
            <v>DUIJM</v>
          </cell>
          <cell r="J18">
            <v>14232</v>
          </cell>
          <cell r="L18" t="str">
            <v>EMPLOYEE</v>
          </cell>
          <cell r="M18">
            <v>170956982</v>
          </cell>
          <cell r="O18">
            <v>27158</v>
          </cell>
          <cell r="P18">
            <v>5007934</v>
          </cell>
          <cell r="Q18" t="str">
            <v>SG</v>
          </cell>
          <cell r="R18" t="str">
            <v>SGP</v>
          </cell>
          <cell r="S18">
            <v>42979</v>
          </cell>
          <cell r="T18">
            <v>42984</v>
          </cell>
          <cell r="U18" t="str">
            <v>20140331EE</v>
          </cell>
          <cell r="V18" t="str">
            <v>ST3</v>
          </cell>
          <cell r="W18" t="str">
            <v>CONDITIONAL BONUS PAYOUT</v>
          </cell>
          <cell r="X18" t="str">
            <v>14A</v>
          </cell>
          <cell r="Y18" t="str">
            <v>SGD</v>
          </cell>
          <cell r="Z18">
            <v>41729</v>
          </cell>
          <cell r="AA18">
            <v>0</v>
          </cell>
          <cell r="AB18">
            <v>1</v>
          </cell>
          <cell r="AC18">
            <v>557993</v>
          </cell>
          <cell r="AD18">
            <v>0</v>
          </cell>
          <cell r="AE18" t="str">
            <v>SGD</v>
          </cell>
          <cell r="AG18" t="str">
            <v>SGP</v>
          </cell>
          <cell r="AH18">
            <v>22</v>
          </cell>
          <cell r="AI18">
            <v>0</v>
          </cell>
          <cell r="AM18">
            <v>0</v>
          </cell>
          <cell r="AN18">
            <v>0</v>
          </cell>
          <cell r="AO18">
            <v>0</v>
          </cell>
          <cell r="AW18">
            <v>0</v>
          </cell>
          <cell r="AX18">
            <v>0</v>
          </cell>
          <cell r="AY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301316.21999999997</v>
          </cell>
          <cell r="BG18">
            <v>0</v>
          </cell>
          <cell r="BH18">
            <v>0</v>
          </cell>
          <cell r="BI18">
            <v>557993</v>
          </cell>
          <cell r="BJ18">
            <v>0</v>
          </cell>
          <cell r="BK18">
            <v>557993</v>
          </cell>
          <cell r="BL18">
            <v>450060.05</v>
          </cell>
          <cell r="BM18">
            <v>450060.05</v>
          </cell>
          <cell r="BN18">
            <v>0</v>
          </cell>
          <cell r="BO18">
            <v>0</v>
          </cell>
          <cell r="BP18">
            <v>22</v>
          </cell>
          <cell r="BQ18">
            <v>0</v>
          </cell>
          <cell r="BR18">
            <v>0</v>
          </cell>
          <cell r="BS18">
            <v>0</v>
          </cell>
          <cell r="BT18">
            <v>450060.05</v>
          </cell>
        </row>
        <row r="19">
          <cell r="E19" t="str">
            <v>C0000008189</v>
          </cell>
          <cell r="F19" t="str">
            <v>RANJIT PRASAD</v>
          </cell>
          <cell r="H19" t="str">
            <v>RANJIT</v>
          </cell>
          <cell r="I19" t="str">
            <v>PRASAD</v>
          </cell>
          <cell r="J19">
            <v>10677</v>
          </cell>
          <cell r="K19" t="str">
            <v>PX105273B</v>
          </cell>
          <cell r="L19" t="str">
            <v>EMPLOYEE</v>
          </cell>
          <cell r="O19">
            <v>24591</v>
          </cell>
          <cell r="P19">
            <v>17212</v>
          </cell>
          <cell r="Q19" t="str">
            <v>GB</v>
          </cell>
          <cell r="R19" t="str">
            <v>SGP</v>
          </cell>
          <cell r="S19">
            <v>42979</v>
          </cell>
          <cell r="T19">
            <v>42983</v>
          </cell>
          <cell r="U19" t="str">
            <v>20140331EE</v>
          </cell>
          <cell r="V19" t="str">
            <v>ST2</v>
          </cell>
          <cell r="W19" t="str">
            <v>CONDITIONAL BONUS PAYOUT</v>
          </cell>
          <cell r="X19" t="str">
            <v>14A</v>
          </cell>
          <cell r="Y19" t="str">
            <v>GBP</v>
          </cell>
          <cell r="Z19">
            <v>41729</v>
          </cell>
          <cell r="AA19">
            <v>0</v>
          </cell>
          <cell r="AB19">
            <v>1</v>
          </cell>
          <cell r="AC19">
            <v>464812</v>
          </cell>
          <cell r="AD19">
            <v>0</v>
          </cell>
          <cell r="AE19" t="str">
            <v>GBP</v>
          </cell>
          <cell r="AG19" t="str">
            <v>SGP</v>
          </cell>
          <cell r="AH19">
            <v>22</v>
          </cell>
          <cell r="AI19">
            <v>0</v>
          </cell>
          <cell r="AM19">
            <v>0</v>
          </cell>
          <cell r="AN19">
            <v>0</v>
          </cell>
          <cell r="AO19">
            <v>0</v>
          </cell>
          <cell r="AW19">
            <v>0</v>
          </cell>
          <cell r="AX19">
            <v>0</v>
          </cell>
          <cell r="AY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297479.67999999999</v>
          </cell>
          <cell r="BG19">
            <v>0</v>
          </cell>
          <cell r="BH19">
            <v>0</v>
          </cell>
          <cell r="BI19">
            <v>464812</v>
          </cell>
          <cell r="BJ19">
            <v>0</v>
          </cell>
          <cell r="BK19">
            <v>464812</v>
          </cell>
          <cell r="BL19">
            <v>388050.16</v>
          </cell>
          <cell r="BM19">
            <v>388050.16</v>
          </cell>
          <cell r="BN19">
            <v>0</v>
          </cell>
          <cell r="BO19">
            <v>0</v>
          </cell>
          <cell r="BP19">
            <v>22</v>
          </cell>
          <cell r="BQ19">
            <v>0</v>
          </cell>
          <cell r="BR19">
            <v>0</v>
          </cell>
          <cell r="BS19">
            <v>0</v>
          </cell>
          <cell r="BT19">
            <v>388050.16</v>
          </cell>
        </row>
        <row r="20">
          <cell r="E20" t="str">
            <v>C0000002621</v>
          </cell>
          <cell r="F20" t="str">
            <v>DAVID WELLS</v>
          </cell>
          <cell r="H20" t="str">
            <v>DAVID</v>
          </cell>
          <cell r="I20" t="str">
            <v>WELLS</v>
          </cell>
          <cell r="J20">
            <v>7591</v>
          </cell>
          <cell r="K20" t="str">
            <v>WK255946B</v>
          </cell>
          <cell r="L20" t="str">
            <v>EMPLOYEE</v>
          </cell>
          <cell r="M20">
            <v>629802601</v>
          </cell>
          <cell r="O20">
            <v>22112</v>
          </cell>
          <cell r="P20">
            <v>85673</v>
          </cell>
          <cell r="Q20" t="str">
            <v>GB3</v>
          </cell>
          <cell r="R20" t="str">
            <v>SGP</v>
          </cell>
          <cell r="S20">
            <v>42979</v>
          </cell>
          <cell r="T20">
            <v>42983</v>
          </cell>
          <cell r="U20" t="str">
            <v>20140331EE</v>
          </cell>
          <cell r="V20" t="str">
            <v>ST2</v>
          </cell>
          <cell r="W20" t="str">
            <v>CONDITIONAL BONUS PAYOUT</v>
          </cell>
          <cell r="X20" t="str">
            <v>14A</v>
          </cell>
          <cell r="Y20" t="str">
            <v>GBP</v>
          </cell>
          <cell r="Z20">
            <v>41729</v>
          </cell>
          <cell r="AA20">
            <v>0</v>
          </cell>
          <cell r="AB20">
            <v>1</v>
          </cell>
          <cell r="AC20">
            <v>2048323</v>
          </cell>
          <cell r="AD20">
            <v>0</v>
          </cell>
          <cell r="AE20" t="str">
            <v>GBP</v>
          </cell>
          <cell r="AG20" t="str">
            <v>SGP</v>
          </cell>
          <cell r="AH20">
            <v>22</v>
          </cell>
          <cell r="AI20">
            <v>0</v>
          </cell>
          <cell r="AM20">
            <v>0</v>
          </cell>
          <cell r="AN20">
            <v>0</v>
          </cell>
          <cell r="AO20">
            <v>0</v>
          </cell>
          <cell r="AW20">
            <v>0</v>
          </cell>
          <cell r="AX20">
            <v>0</v>
          </cell>
          <cell r="AY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1085611.19</v>
          </cell>
          <cell r="BG20">
            <v>0</v>
          </cell>
          <cell r="BH20">
            <v>0</v>
          </cell>
          <cell r="BI20">
            <v>2048323</v>
          </cell>
          <cell r="BJ20">
            <v>0</v>
          </cell>
          <cell r="BK20">
            <v>2048323</v>
          </cell>
          <cell r="BL20">
            <v>343879.04</v>
          </cell>
          <cell r="BM20">
            <v>343879.04</v>
          </cell>
          <cell r="BN20">
            <v>0</v>
          </cell>
          <cell r="BO20">
            <v>0</v>
          </cell>
          <cell r="BP20">
            <v>22</v>
          </cell>
          <cell r="BQ20">
            <v>0</v>
          </cell>
          <cell r="BR20">
            <v>0</v>
          </cell>
          <cell r="BS20">
            <v>0</v>
          </cell>
          <cell r="BT20">
            <v>343879.04</v>
          </cell>
        </row>
        <row r="21">
          <cell r="E21" t="str">
            <v>C0000929662</v>
          </cell>
          <cell r="F21" t="str">
            <v>JAMES LILEY</v>
          </cell>
          <cell r="H21" t="str">
            <v>JAMES</v>
          </cell>
          <cell r="I21" t="str">
            <v>LILEY</v>
          </cell>
          <cell r="J21">
            <v>307150</v>
          </cell>
          <cell r="L21" t="str">
            <v>EMPLOYEE</v>
          </cell>
          <cell r="O21">
            <v>29394</v>
          </cell>
          <cell r="Q21" t="str">
            <v>SG</v>
          </cell>
          <cell r="R21" t="str">
            <v>SGP</v>
          </cell>
          <cell r="S21">
            <v>42979</v>
          </cell>
          <cell r="T21">
            <v>42984</v>
          </cell>
          <cell r="U21" t="str">
            <v>20140331EE</v>
          </cell>
          <cell r="V21" t="str">
            <v>ST3</v>
          </cell>
          <cell r="W21" t="str">
            <v>CONDITIONAL BONUS PAYOUT</v>
          </cell>
          <cell r="X21" t="str">
            <v>14A</v>
          </cell>
          <cell r="Y21" t="str">
            <v>SGD</v>
          </cell>
          <cell r="Z21">
            <v>41729</v>
          </cell>
          <cell r="AA21">
            <v>0</v>
          </cell>
          <cell r="AB21">
            <v>1</v>
          </cell>
          <cell r="AC21">
            <v>315266</v>
          </cell>
          <cell r="AD21">
            <v>0</v>
          </cell>
          <cell r="AE21" t="str">
            <v>SGD</v>
          </cell>
          <cell r="AG21" t="str">
            <v>SGP</v>
          </cell>
          <cell r="AH21">
            <v>22</v>
          </cell>
          <cell r="AI21">
            <v>0</v>
          </cell>
          <cell r="AM21">
            <v>0</v>
          </cell>
          <cell r="AN21">
            <v>0</v>
          </cell>
          <cell r="AO21">
            <v>0</v>
          </cell>
          <cell r="AW21">
            <v>315266</v>
          </cell>
          <cell r="AX21">
            <v>0</v>
          </cell>
          <cell r="AY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315266</v>
          </cell>
          <cell r="BG21">
            <v>0</v>
          </cell>
          <cell r="BH21">
            <v>0</v>
          </cell>
          <cell r="BI21">
            <v>315266</v>
          </cell>
          <cell r="BJ21">
            <v>0</v>
          </cell>
          <cell r="BK21">
            <v>315266</v>
          </cell>
          <cell r="BL21">
            <v>315266</v>
          </cell>
          <cell r="BM21">
            <v>315266</v>
          </cell>
          <cell r="BN21">
            <v>0</v>
          </cell>
          <cell r="BO21">
            <v>0</v>
          </cell>
          <cell r="BP21">
            <v>22</v>
          </cell>
          <cell r="BQ21">
            <v>315266</v>
          </cell>
          <cell r="BR21">
            <v>315266</v>
          </cell>
          <cell r="BS21">
            <v>0</v>
          </cell>
          <cell r="BT21">
            <v>315266</v>
          </cell>
        </row>
        <row r="22">
          <cell r="E22" t="str">
            <v>C0000028185</v>
          </cell>
          <cell r="F22" t="str">
            <v>RAGHUVEER DANDANAYAK</v>
          </cell>
          <cell r="H22" t="str">
            <v>RAGHUVEER</v>
          </cell>
          <cell r="I22" t="str">
            <v>DANDANAYAK</v>
          </cell>
          <cell r="J22">
            <v>25613</v>
          </cell>
          <cell r="L22" t="str">
            <v>EMPLOYEE</v>
          </cell>
          <cell r="O22">
            <v>26872</v>
          </cell>
          <cell r="P22">
            <v>97684</v>
          </cell>
          <cell r="Q22" t="str">
            <v>GB</v>
          </cell>
          <cell r="R22" t="str">
            <v>SGP</v>
          </cell>
          <cell r="S22">
            <v>42979</v>
          </cell>
          <cell r="T22">
            <v>42983</v>
          </cell>
          <cell r="U22" t="str">
            <v>20140331EE</v>
          </cell>
          <cell r="V22" t="str">
            <v>ST2</v>
          </cell>
          <cell r="W22" t="str">
            <v>CONDITIONAL BONUS PAYOUT</v>
          </cell>
          <cell r="X22" t="str">
            <v>14A</v>
          </cell>
          <cell r="Y22" t="str">
            <v>GBP</v>
          </cell>
          <cell r="Z22">
            <v>41729</v>
          </cell>
          <cell r="AA22">
            <v>0</v>
          </cell>
          <cell r="AB22">
            <v>1</v>
          </cell>
          <cell r="AC22">
            <v>1572482</v>
          </cell>
          <cell r="AD22">
            <v>0</v>
          </cell>
          <cell r="AE22" t="str">
            <v>GBP</v>
          </cell>
          <cell r="AG22" t="str">
            <v>SGP</v>
          </cell>
          <cell r="AH22">
            <v>22</v>
          </cell>
          <cell r="AI22">
            <v>0</v>
          </cell>
          <cell r="AM22">
            <v>0</v>
          </cell>
          <cell r="AN22">
            <v>0</v>
          </cell>
          <cell r="AO22">
            <v>0</v>
          </cell>
          <cell r="AW22">
            <v>0</v>
          </cell>
          <cell r="AX22">
            <v>0</v>
          </cell>
          <cell r="AY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1226535.96</v>
          </cell>
          <cell r="BG22">
            <v>0</v>
          </cell>
          <cell r="BH22">
            <v>0</v>
          </cell>
          <cell r="BI22">
            <v>1572482</v>
          </cell>
          <cell r="BJ22">
            <v>0</v>
          </cell>
          <cell r="BK22">
            <v>1572482</v>
          </cell>
          <cell r="BL22">
            <v>296992.49</v>
          </cell>
          <cell r="BM22">
            <v>296992.49</v>
          </cell>
          <cell r="BN22">
            <v>0</v>
          </cell>
          <cell r="BO22">
            <v>0</v>
          </cell>
          <cell r="BP22">
            <v>22</v>
          </cell>
          <cell r="BQ22">
            <v>0</v>
          </cell>
          <cell r="BR22">
            <v>0</v>
          </cell>
          <cell r="BS22">
            <v>0</v>
          </cell>
          <cell r="BT22">
            <v>296992.49</v>
          </cell>
        </row>
        <row r="23">
          <cell r="E23" t="str">
            <v>C0001075594</v>
          </cell>
          <cell r="F23" t="str">
            <v>SEOW LIM CHUNG</v>
          </cell>
          <cell r="H23" t="str">
            <v>SEOW</v>
          </cell>
          <cell r="I23" t="str">
            <v>CHUNG</v>
          </cell>
          <cell r="J23">
            <v>322654</v>
          </cell>
          <cell r="L23" t="str">
            <v>EMPLOYEE</v>
          </cell>
          <cell r="O23">
            <v>27093</v>
          </cell>
          <cell r="Q23" t="str">
            <v>SG</v>
          </cell>
          <cell r="R23" t="str">
            <v>SGP</v>
          </cell>
          <cell r="S23">
            <v>42979</v>
          </cell>
          <cell r="T23">
            <v>42984</v>
          </cell>
          <cell r="U23" t="str">
            <v>20140331EE</v>
          </cell>
          <cell r="V23" t="str">
            <v>ST3</v>
          </cell>
          <cell r="W23" t="str">
            <v>CONDITIONAL BONUS PAYOUT</v>
          </cell>
          <cell r="X23" t="str">
            <v>14A</v>
          </cell>
          <cell r="Y23" t="str">
            <v>SGD</v>
          </cell>
          <cell r="Z23">
            <v>41729</v>
          </cell>
          <cell r="AA23">
            <v>0</v>
          </cell>
          <cell r="AB23">
            <v>1</v>
          </cell>
          <cell r="AC23">
            <v>275370</v>
          </cell>
          <cell r="AD23">
            <v>0</v>
          </cell>
          <cell r="AE23" t="str">
            <v>SGD</v>
          </cell>
          <cell r="AG23" t="str">
            <v>SGP</v>
          </cell>
          <cell r="AH23">
            <v>22</v>
          </cell>
          <cell r="AI23">
            <v>0</v>
          </cell>
          <cell r="AM23">
            <v>0</v>
          </cell>
          <cell r="AN23">
            <v>0</v>
          </cell>
          <cell r="AO23">
            <v>0</v>
          </cell>
          <cell r="AW23">
            <v>252757.5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214788.6</v>
          </cell>
          <cell r="BG23">
            <v>0</v>
          </cell>
          <cell r="BH23">
            <v>0</v>
          </cell>
          <cell r="BI23">
            <v>275370</v>
          </cell>
          <cell r="BJ23">
            <v>0</v>
          </cell>
          <cell r="BK23">
            <v>275370</v>
          </cell>
          <cell r="BL23">
            <v>252757.5</v>
          </cell>
          <cell r="BM23">
            <v>252757.5</v>
          </cell>
          <cell r="BN23">
            <v>0</v>
          </cell>
          <cell r="BO23">
            <v>0</v>
          </cell>
          <cell r="BP23">
            <v>22</v>
          </cell>
          <cell r="BQ23">
            <v>252757.5</v>
          </cell>
          <cell r="BR23">
            <v>252757.5</v>
          </cell>
          <cell r="BS23">
            <v>0</v>
          </cell>
          <cell r="BT23">
            <v>252757.5</v>
          </cell>
        </row>
        <row r="24">
          <cell r="E24" t="str">
            <v>C0000787671</v>
          </cell>
          <cell r="F24" t="str">
            <v>TOBY RODERICK EDWARD NORMANTON</v>
          </cell>
          <cell r="H24" t="str">
            <v>TOBY</v>
          </cell>
          <cell r="I24" t="str">
            <v>NORMANTON</v>
          </cell>
          <cell r="J24">
            <v>235638</v>
          </cell>
          <cell r="K24" t="str">
            <v>JG664354C</v>
          </cell>
          <cell r="L24" t="str">
            <v>EMPLOYEE</v>
          </cell>
          <cell r="O24">
            <v>30914</v>
          </cell>
          <cell r="P24">
            <v>167040</v>
          </cell>
          <cell r="Q24" t="str">
            <v>SG</v>
          </cell>
          <cell r="R24" t="str">
            <v>SGP</v>
          </cell>
          <cell r="S24">
            <v>42979</v>
          </cell>
          <cell r="T24">
            <v>42984</v>
          </cell>
          <cell r="U24" t="str">
            <v>20140331EE</v>
          </cell>
          <cell r="V24" t="str">
            <v>ST3</v>
          </cell>
          <cell r="W24" t="str">
            <v>CONDITIONAL BONUS PAYOUT</v>
          </cell>
          <cell r="X24" t="str">
            <v>14A</v>
          </cell>
          <cell r="Y24" t="str">
            <v>SGD</v>
          </cell>
          <cell r="Z24">
            <v>41729</v>
          </cell>
          <cell r="AA24">
            <v>0</v>
          </cell>
          <cell r="AB24">
            <v>1</v>
          </cell>
          <cell r="AC24">
            <v>697492</v>
          </cell>
          <cell r="AD24">
            <v>0</v>
          </cell>
          <cell r="AE24" t="str">
            <v>SGD</v>
          </cell>
          <cell r="AG24" t="str">
            <v>SGP</v>
          </cell>
          <cell r="AH24">
            <v>22</v>
          </cell>
          <cell r="AI24">
            <v>0</v>
          </cell>
          <cell r="AM24">
            <v>0</v>
          </cell>
          <cell r="AN24">
            <v>0</v>
          </cell>
          <cell r="AO24">
            <v>0</v>
          </cell>
          <cell r="AW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499386.97</v>
          </cell>
          <cell r="BG24">
            <v>0</v>
          </cell>
          <cell r="BH24">
            <v>0</v>
          </cell>
          <cell r="BI24">
            <v>697492</v>
          </cell>
          <cell r="BJ24">
            <v>0</v>
          </cell>
          <cell r="BK24">
            <v>697492</v>
          </cell>
          <cell r="BL24">
            <v>252649.93</v>
          </cell>
          <cell r="BM24">
            <v>252649.93</v>
          </cell>
          <cell r="BN24">
            <v>0</v>
          </cell>
          <cell r="BO24">
            <v>0</v>
          </cell>
          <cell r="BP24">
            <v>22</v>
          </cell>
          <cell r="BQ24">
            <v>0</v>
          </cell>
          <cell r="BR24">
            <v>0</v>
          </cell>
          <cell r="BS24">
            <v>0</v>
          </cell>
          <cell r="BT24">
            <v>252649.93</v>
          </cell>
        </row>
        <row r="25">
          <cell r="E25" t="str">
            <v>C4000110375</v>
          </cell>
          <cell r="F25" t="str">
            <v>MR PATRICK CHEVAILLIER</v>
          </cell>
          <cell r="G25" t="str">
            <v>MR</v>
          </cell>
          <cell r="H25" t="str">
            <v>PATRICK</v>
          </cell>
          <cell r="I25" t="str">
            <v>CHEVAILLIER</v>
          </cell>
          <cell r="J25">
            <v>365076</v>
          </cell>
          <cell r="K25" t="str">
            <v>SG971197B</v>
          </cell>
          <cell r="L25" t="str">
            <v>EMPLOYEE</v>
          </cell>
          <cell r="O25">
            <v>30529</v>
          </cell>
          <cell r="P25">
            <v>7215037</v>
          </cell>
          <cell r="Q25" t="str">
            <v>SG</v>
          </cell>
          <cell r="R25" t="str">
            <v>SGP</v>
          </cell>
          <cell r="S25">
            <v>42979</v>
          </cell>
          <cell r="T25">
            <v>42984</v>
          </cell>
          <cell r="U25" t="str">
            <v>20140331EE</v>
          </cell>
          <cell r="V25" t="str">
            <v>ST3</v>
          </cell>
          <cell r="W25" t="str">
            <v>CONDITIONAL BONUS PAYOUT</v>
          </cell>
          <cell r="X25" t="str">
            <v>14A</v>
          </cell>
          <cell r="Y25" t="str">
            <v>SGD</v>
          </cell>
          <cell r="Z25">
            <v>41729</v>
          </cell>
          <cell r="AA25">
            <v>0</v>
          </cell>
          <cell r="AB25">
            <v>1</v>
          </cell>
          <cell r="AC25">
            <v>251097</v>
          </cell>
          <cell r="AD25">
            <v>0</v>
          </cell>
          <cell r="AE25" t="str">
            <v>SGD</v>
          </cell>
          <cell r="AG25" t="str">
            <v>SGP</v>
          </cell>
          <cell r="AH25">
            <v>22</v>
          </cell>
          <cell r="AI25">
            <v>0</v>
          </cell>
          <cell r="AM25">
            <v>0</v>
          </cell>
          <cell r="AN25">
            <v>0</v>
          </cell>
          <cell r="AO25">
            <v>0</v>
          </cell>
          <cell r="AW25">
            <v>251097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133081.41</v>
          </cell>
          <cell r="BG25">
            <v>0</v>
          </cell>
          <cell r="BH25">
            <v>0</v>
          </cell>
          <cell r="BI25">
            <v>251097</v>
          </cell>
          <cell r="BJ25">
            <v>0</v>
          </cell>
          <cell r="BK25">
            <v>251097</v>
          </cell>
          <cell r="BL25">
            <v>251097</v>
          </cell>
          <cell r="BM25">
            <v>251097</v>
          </cell>
          <cell r="BN25">
            <v>0</v>
          </cell>
          <cell r="BO25">
            <v>0</v>
          </cell>
          <cell r="BP25">
            <v>22</v>
          </cell>
          <cell r="BQ25">
            <v>251097</v>
          </cell>
          <cell r="BR25">
            <v>251097</v>
          </cell>
          <cell r="BS25">
            <v>0</v>
          </cell>
          <cell r="BT25">
            <v>251097</v>
          </cell>
        </row>
        <row r="26">
          <cell r="E26" t="str">
            <v>C0001331639</v>
          </cell>
          <cell r="F26" t="str">
            <v>JEFFREY MARINO</v>
          </cell>
          <cell r="H26" t="str">
            <v>JEFFREY</v>
          </cell>
          <cell r="I26" t="str">
            <v>MARINO</v>
          </cell>
          <cell r="J26">
            <v>412034</v>
          </cell>
          <cell r="L26" t="str">
            <v>EMPLOYEE</v>
          </cell>
          <cell r="O26">
            <v>27777</v>
          </cell>
          <cell r="Q26" t="str">
            <v>US1</v>
          </cell>
          <cell r="R26" t="str">
            <v>SGP</v>
          </cell>
          <cell r="S26">
            <v>42979</v>
          </cell>
          <cell r="T26">
            <v>42984</v>
          </cell>
          <cell r="U26" t="str">
            <v>20140331EE</v>
          </cell>
          <cell r="V26" t="str">
            <v>ST1</v>
          </cell>
          <cell r="W26" t="str">
            <v>CONDITIONAL BONUS PAYOUT</v>
          </cell>
          <cell r="X26" t="str">
            <v>14A</v>
          </cell>
          <cell r="Y26" t="str">
            <v>USD</v>
          </cell>
          <cell r="Z26">
            <v>41729</v>
          </cell>
          <cell r="AA26">
            <v>0</v>
          </cell>
          <cell r="AB26">
            <v>1</v>
          </cell>
          <cell r="AC26">
            <v>250000</v>
          </cell>
          <cell r="AD26">
            <v>0</v>
          </cell>
          <cell r="AE26" t="str">
            <v>USD</v>
          </cell>
          <cell r="AG26" t="str">
            <v>SGP</v>
          </cell>
          <cell r="AH26">
            <v>22</v>
          </cell>
          <cell r="AI26">
            <v>0</v>
          </cell>
          <cell r="AM26">
            <v>0</v>
          </cell>
          <cell r="AN26">
            <v>0</v>
          </cell>
          <cell r="AO26">
            <v>0</v>
          </cell>
          <cell r="AW26">
            <v>0</v>
          </cell>
          <cell r="AX26">
            <v>0</v>
          </cell>
          <cell r="AY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187500</v>
          </cell>
          <cell r="BG26">
            <v>0</v>
          </cell>
          <cell r="BH26">
            <v>0</v>
          </cell>
          <cell r="BI26">
            <v>250000</v>
          </cell>
          <cell r="BJ26">
            <v>0</v>
          </cell>
          <cell r="BK26">
            <v>250000</v>
          </cell>
          <cell r="BL26">
            <v>250000</v>
          </cell>
          <cell r="BM26">
            <v>250000</v>
          </cell>
          <cell r="BN26">
            <v>0</v>
          </cell>
          <cell r="BO26">
            <v>0</v>
          </cell>
          <cell r="BP26">
            <v>22</v>
          </cell>
          <cell r="BQ26">
            <v>0</v>
          </cell>
          <cell r="BR26">
            <v>0</v>
          </cell>
          <cell r="BS26">
            <v>0</v>
          </cell>
          <cell r="BT26">
            <v>250000</v>
          </cell>
        </row>
        <row r="27">
          <cell r="E27" t="str">
            <v>C0000023951</v>
          </cell>
          <cell r="F27" t="str">
            <v>THOMAS SANCHEZ</v>
          </cell>
          <cell r="H27" t="str">
            <v>THOMAS</v>
          </cell>
          <cell r="I27" t="str">
            <v>SANCHEZ</v>
          </cell>
          <cell r="J27">
            <v>18921</v>
          </cell>
          <cell r="K27" t="str">
            <v>PW971662C</v>
          </cell>
          <cell r="L27" t="str">
            <v>EMPLOYEE</v>
          </cell>
          <cell r="O27">
            <v>23766</v>
          </cell>
          <cell r="P27">
            <v>18921</v>
          </cell>
          <cell r="Q27" t="str">
            <v>GB3</v>
          </cell>
          <cell r="R27" t="str">
            <v>SGP</v>
          </cell>
          <cell r="S27">
            <v>42979</v>
          </cell>
          <cell r="T27">
            <v>42983</v>
          </cell>
          <cell r="U27" t="str">
            <v>20140331EE</v>
          </cell>
          <cell r="V27" t="str">
            <v>ST2</v>
          </cell>
          <cell r="W27" t="str">
            <v>CONDITIONAL BONUS PAYOUT</v>
          </cell>
          <cell r="X27" t="str">
            <v>14A</v>
          </cell>
          <cell r="Y27" t="str">
            <v>GBP</v>
          </cell>
          <cell r="Z27">
            <v>41729</v>
          </cell>
          <cell r="AA27">
            <v>0</v>
          </cell>
          <cell r="AB27">
            <v>1</v>
          </cell>
          <cell r="AC27">
            <v>236345</v>
          </cell>
          <cell r="AD27">
            <v>0</v>
          </cell>
          <cell r="AE27" t="str">
            <v>GBP</v>
          </cell>
          <cell r="AG27" t="str">
            <v>SGP</v>
          </cell>
          <cell r="AH27">
            <v>22</v>
          </cell>
          <cell r="AI27">
            <v>0</v>
          </cell>
          <cell r="AM27">
            <v>0</v>
          </cell>
          <cell r="AN27">
            <v>0</v>
          </cell>
          <cell r="AO27">
            <v>0</v>
          </cell>
          <cell r="AW27">
            <v>0</v>
          </cell>
          <cell r="AX27">
            <v>0</v>
          </cell>
          <cell r="AY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221406.1</v>
          </cell>
          <cell r="BG27">
            <v>0</v>
          </cell>
          <cell r="BH27">
            <v>0</v>
          </cell>
          <cell r="BI27">
            <v>236345</v>
          </cell>
          <cell r="BJ27">
            <v>0</v>
          </cell>
          <cell r="BK27">
            <v>236345</v>
          </cell>
          <cell r="BL27">
            <v>225994.12</v>
          </cell>
          <cell r="BM27">
            <v>225994.12</v>
          </cell>
          <cell r="BN27">
            <v>0</v>
          </cell>
          <cell r="BO27">
            <v>0</v>
          </cell>
          <cell r="BP27">
            <v>22</v>
          </cell>
          <cell r="BQ27">
            <v>0</v>
          </cell>
          <cell r="BR27">
            <v>0</v>
          </cell>
          <cell r="BS27">
            <v>0</v>
          </cell>
          <cell r="BT27">
            <v>225994.12</v>
          </cell>
        </row>
        <row r="28">
          <cell r="E28" t="str">
            <v>C0000404543</v>
          </cell>
          <cell r="F28" t="str">
            <v>YAP HARVONNE HUI HA</v>
          </cell>
          <cell r="H28" t="str">
            <v>YAP</v>
          </cell>
          <cell r="I28" t="str">
            <v>HA</v>
          </cell>
          <cell r="J28">
            <v>58966</v>
          </cell>
          <cell r="L28" t="str">
            <v>EMPLOYEE</v>
          </cell>
          <cell r="M28" t="str">
            <v>SG518426C</v>
          </cell>
          <cell r="O28">
            <v>27337</v>
          </cell>
          <cell r="P28">
            <v>163286</v>
          </cell>
          <cell r="Q28" t="str">
            <v>AE3</v>
          </cell>
          <cell r="R28" t="str">
            <v>SGP</v>
          </cell>
          <cell r="S28">
            <v>42979</v>
          </cell>
          <cell r="T28">
            <v>42984</v>
          </cell>
          <cell r="U28" t="str">
            <v>20140331EE</v>
          </cell>
          <cell r="V28" t="str">
            <v>ST9</v>
          </cell>
          <cell r="W28" t="str">
            <v>CONDITIONAL BONUS PAYOUT</v>
          </cell>
          <cell r="X28" t="str">
            <v>14A</v>
          </cell>
          <cell r="Y28" t="str">
            <v>AED</v>
          </cell>
          <cell r="Z28">
            <v>41729</v>
          </cell>
          <cell r="AA28">
            <v>0</v>
          </cell>
          <cell r="AB28">
            <v>1</v>
          </cell>
          <cell r="AC28">
            <v>918242</v>
          </cell>
          <cell r="AD28">
            <v>0</v>
          </cell>
          <cell r="AE28" t="str">
            <v>AED</v>
          </cell>
          <cell r="AG28" t="str">
            <v>SGP</v>
          </cell>
          <cell r="AH28">
            <v>22</v>
          </cell>
          <cell r="AI28">
            <v>0</v>
          </cell>
          <cell r="AM28">
            <v>0</v>
          </cell>
          <cell r="AN28">
            <v>0</v>
          </cell>
          <cell r="AO28">
            <v>0</v>
          </cell>
          <cell r="AW28">
            <v>0</v>
          </cell>
          <cell r="AX28">
            <v>0</v>
          </cell>
          <cell r="AY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486668.26</v>
          </cell>
          <cell r="BG28">
            <v>0</v>
          </cell>
          <cell r="BH28">
            <v>0</v>
          </cell>
          <cell r="BI28">
            <v>918242</v>
          </cell>
          <cell r="BJ28">
            <v>0</v>
          </cell>
          <cell r="BK28">
            <v>918242</v>
          </cell>
          <cell r="BL28">
            <v>225371.44</v>
          </cell>
          <cell r="BM28">
            <v>225371.44</v>
          </cell>
          <cell r="BN28">
            <v>0</v>
          </cell>
          <cell r="BO28">
            <v>0</v>
          </cell>
          <cell r="BP28">
            <v>22</v>
          </cell>
          <cell r="BQ28">
            <v>0</v>
          </cell>
          <cell r="BR28">
            <v>0</v>
          </cell>
          <cell r="BS28">
            <v>0</v>
          </cell>
          <cell r="BT28">
            <v>225371.44</v>
          </cell>
        </row>
        <row r="29">
          <cell r="E29" t="str">
            <v>C0001247972</v>
          </cell>
          <cell r="F29" t="str">
            <v>TROY HAMM</v>
          </cell>
          <cell r="H29" t="str">
            <v>TROY</v>
          </cell>
          <cell r="I29" t="str">
            <v>HAMM</v>
          </cell>
          <cell r="J29">
            <v>372857</v>
          </cell>
          <cell r="L29" t="str">
            <v>EMPLOYEE</v>
          </cell>
          <cell r="O29">
            <v>31290</v>
          </cell>
          <cell r="Q29" t="str">
            <v>US1</v>
          </cell>
          <cell r="R29" t="str">
            <v>SGP</v>
          </cell>
          <cell r="S29">
            <v>42979</v>
          </cell>
          <cell r="T29">
            <v>42984</v>
          </cell>
          <cell r="U29" t="str">
            <v>20140331EE</v>
          </cell>
          <cell r="V29" t="str">
            <v>ST1</v>
          </cell>
          <cell r="W29" t="str">
            <v>CONDITIONAL BONUS PAYOUT</v>
          </cell>
          <cell r="X29" t="str">
            <v>14A</v>
          </cell>
          <cell r="Y29" t="str">
            <v>USD</v>
          </cell>
          <cell r="Z29">
            <v>41729</v>
          </cell>
          <cell r="AA29">
            <v>0</v>
          </cell>
          <cell r="AB29">
            <v>1</v>
          </cell>
          <cell r="AC29">
            <v>326000</v>
          </cell>
          <cell r="AD29">
            <v>0</v>
          </cell>
          <cell r="AE29" t="str">
            <v>USD</v>
          </cell>
          <cell r="AG29" t="str">
            <v>SGP</v>
          </cell>
          <cell r="AH29">
            <v>22</v>
          </cell>
          <cell r="AI29">
            <v>0</v>
          </cell>
          <cell r="AM29">
            <v>0</v>
          </cell>
          <cell r="AN29">
            <v>0</v>
          </cell>
          <cell r="AO29">
            <v>0</v>
          </cell>
          <cell r="AW29">
            <v>0</v>
          </cell>
          <cell r="AX29">
            <v>0</v>
          </cell>
          <cell r="AY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244500</v>
          </cell>
          <cell r="BG29">
            <v>0</v>
          </cell>
          <cell r="BH29">
            <v>0</v>
          </cell>
          <cell r="BI29">
            <v>326000</v>
          </cell>
          <cell r="BJ29">
            <v>0</v>
          </cell>
          <cell r="BK29">
            <v>326000</v>
          </cell>
          <cell r="BL29">
            <v>214755.47</v>
          </cell>
          <cell r="BM29">
            <v>214755.47</v>
          </cell>
          <cell r="BN29">
            <v>0</v>
          </cell>
          <cell r="BO29">
            <v>0</v>
          </cell>
          <cell r="BP29">
            <v>22</v>
          </cell>
          <cell r="BQ29">
            <v>0</v>
          </cell>
          <cell r="BR29">
            <v>0</v>
          </cell>
          <cell r="BS29">
            <v>0</v>
          </cell>
          <cell r="BT29">
            <v>214755.47</v>
          </cell>
        </row>
        <row r="30">
          <cell r="E30" t="str">
            <v>C0000008193</v>
          </cell>
          <cell r="F30" t="str">
            <v>PHILIP CHOI</v>
          </cell>
          <cell r="H30" t="str">
            <v>PHILIP</v>
          </cell>
          <cell r="I30" t="str">
            <v>CHOI</v>
          </cell>
          <cell r="J30">
            <v>10679</v>
          </cell>
          <cell r="L30" t="str">
            <v>EMPLOYEE</v>
          </cell>
          <cell r="O30">
            <v>19326</v>
          </cell>
          <cell r="P30">
            <v>5797</v>
          </cell>
          <cell r="Q30" t="str">
            <v>SG</v>
          </cell>
          <cell r="R30" t="str">
            <v>SGP</v>
          </cell>
          <cell r="S30">
            <v>42979</v>
          </cell>
          <cell r="T30">
            <v>42984</v>
          </cell>
          <cell r="U30" t="str">
            <v>20140331EE</v>
          </cell>
          <cell r="V30" t="str">
            <v>ST3</v>
          </cell>
          <cell r="W30" t="str">
            <v>CONDITIONAL BONUS PAYOUT</v>
          </cell>
          <cell r="X30" t="str">
            <v>14A</v>
          </cell>
          <cell r="Y30" t="str">
            <v>SGD</v>
          </cell>
          <cell r="Z30">
            <v>41729</v>
          </cell>
          <cell r="AA30">
            <v>0</v>
          </cell>
          <cell r="AB30">
            <v>1</v>
          </cell>
          <cell r="AC30">
            <v>209248</v>
          </cell>
          <cell r="AD30">
            <v>0</v>
          </cell>
          <cell r="AE30" t="str">
            <v>SGD</v>
          </cell>
          <cell r="AG30" t="str">
            <v>SGP</v>
          </cell>
          <cell r="AH30">
            <v>22</v>
          </cell>
          <cell r="AI30">
            <v>0</v>
          </cell>
          <cell r="AM30">
            <v>0</v>
          </cell>
          <cell r="AN30">
            <v>0</v>
          </cell>
          <cell r="AO30">
            <v>0</v>
          </cell>
          <cell r="AW30">
            <v>209248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209248</v>
          </cell>
          <cell r="BG30">
            <v>0</v>
          </cell>
          <cell r="BH30">
            <v>0</v>
          </cell>
          <cell r="BI30">
            <v>209248</v>
          </cell>
          <cell r="BJ30">
            <v>0</v>
          </cell>
          <cell r="BK30">
            <v>209248</v>
          </cell>
          <cell r="BL30">
            <v>209248</v>
          </cell>
          <cell r="BM30">
            <v>209248</v>
          </cell>
          <cell r="BN30">
            <v>0</v>
          </cell>
          <cell r="BO30">
            <v>0</v>
          </cell>
          <cell r="BP30">
            <v>22</v>
          </cell>
          <cell r="BQ30">
            <v>209248</v>
          </cell>
          <cell r="BR30">
            <v>209248</v>
          </cell>
          <cell r="BS30">
            <v>0</v>
          </cell>
          <cell r="BT30">
            <v>209248</v>
          </cell>
        </row>
        <row r="31">
          <cell r="E31" t="str">
            <v>C0000401773</v>
          </cell>
          <cell r="F31" t="str">
            <v>JONATHAN TANNER</v>
          </cell>
          <cell r="H31" t="str">
            <v>JONATHAN</v>
          </cell>
          <cell r="I31" t="str">
            <v>TANNER</v>
          </cell>
          <cell r="J31">
            <v>58659</v>
          </cell>
          <cell r="K31" t="str">
            <v>YZ022859A</v>
          </cell>
          <cell r="L31" t="str">
            <v>Red/Stat Ret/Ill</v>
          </cell>
          <cell r="M31" t="str">
            <v>YZ022859A</v>
          </cell>
          <cell r="O31">
            <v>21131</v>
          </cell>
          <cell r="P31">
            <v>9221</v>
          </cell>
          <cell r="Q31" t="str">
            <v>GB3</v>
          </cell>
          <cell r="R31" t="str">
            <v>SGP</v>
          </cell>
          <cell r="S31">
            <v>42979</v>
          </cell>
          <cell r="T31">
            <v>42983</v>
          </cell>
          <cell r="U31" t="str">
            <v>20140331EE</v>
          </cell>
          <cell r="V31" t="str">
            <v>ST2</v>
          </cell>
          <cell r="W31" t="str">
            <v>CONDITIONAL BONUS PAYOUT</v>
          </cell>
          <cell r="X31" t="str">
            <v>14A</v>
          </cell>
          <cell r="Y31" t="str">
            <v>GBP</v>
          </cell>
          <cell r="Z31">
            <v>41729</v>
          </cell>
          <cell r="AA31">
            <v>0</v>
          </cell>
          <cell r="AB31">
            <v>1</v>
          </cell>
          <cell r="AC31">
            <v>256828</v>
          </cell>
          <cell r="AD31">
            <v>0</v>
          </cell>
          <cell r="AE31" t="str">
            <v>GBP</v>
          </cell>
          <cell r="AG31" t="str">
            <v>SGP</v>
          </cell>
          <cell r="AH31">
            <v>22</v>
          </cell>
          <cell r="AI31">
            <v>0</v>
          </cell>
          <cell r="AM31">
            <v>0</v>
          </cell>
          <cell r="AN31">
            <v>0</v>
          </cell>
          <cell r="AO31">
            <v>0</v>
          </cell>
          <cell r="AW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136118.84</v>
          </cell>
          <cell r="BG31">
            <v>0</v>
          </cell>
          <cell r="BH31">
            <v>0</v>
          </cell>
          <cell r="BI31">
            <v>256828</v>
          </cell>
          <cell r="BJ31">
            <v>0</v>
          </cell>
          <cell r="BK31">
            <v>256828</v>
          </cell>
          <cell r="BL31">
            <v>192386.67</v>
          </cell>
          <cell r="BM31">
            <v>192386.67</v>
          </cell>
          <cell r="BN31">
            <v>0</v>
          </cell>
          <cell r="BO31">
            <v>0</v>
          </cell>
          <cell r="BP31">
            <v>22</v>
          </cell>
          <cell r="BQ31">
            <v>0</v>
          </cell>
          <cell r="BR31">
            <v>0</v>
          </cell>
          <cell r="BS31">
            <v>0</v>
          </cell>
          <cell r="BT31">
            <v>192386.67</v>
          </cell>
        </row>
        <row r="32">
          <cell r="E32" t="str">
            <v>C0000594377</v>
          </cell>
          <cell r="F32" t="str">
            <v>WEI DONG</v>
          </cell>
          <cell r="H32" t="str">
            <v>WEI</v>
          </cell>
          <cell r="I32" t="str">
            <v>DONG</v>
          </cell>
          <cell r="J32">
            <v>216308</v>
          </cell>
          <cell r="L32" t="str">
            <v>EMPLOYEE</v>
          </cell>
          <cell r="O32">
            <v>29447</v>
          </cell>
          <cell r="P32">
            <v>48597</v>
          </cell>
          <cell r="Q32" t="str">
            <v>SG</v>
          </cell>
          <cell r="R32" t="str">
            <v>SGP</v>
          </cell>
          <cell r="S32">
            <v>42979</v>
          </cell>
          <cell r="T32">
            <v>42984</v>
          </cell>
          <cell r="U32" t="str">
            <v>20140331EE</v>
          </cell>
          <cell r="V32" t="str">
            <v>ST3</v>
          </cell>
          <cell r="W32" t="str">
            <v>CONDITIONAL BONUS PAYOUT</v>
          </cell>
          <cell r="X32" t="str">
            <v>14A</v>
          </cell>
          <cell r="Y32" t="str">
            <v>SGD</v>
          </cell>
          <cell r="Z32">
            <v>41729</v>
          </cell>
          <cell r="AA32">
            <v>0</v>
          </cell>
          <cell r="AB32">
            <v>1</v>
          </cell>
          <cell r="AC32">
            <v>139498</v>
          </cell>
          <cell r="AD32">
            <v>0</v>
          </cell>
          <cell r="AE32" t="str">
            <v>SGD</v>
          </cell>
          <cell r="AG32" t="str">
            <v>SGP</v>
          </cell>
          <cell r="AH32">
            <v>22</v>
          </cell>
          <cell r="AI32">
            <v>0</v>
          </cell>
          <cell r="AM32">
            <v>0</v>
          </cell>
          <cell r="AN32">
            <v>0</v>
          </cell>
          <cell r="AO32">
            <v>0</v>
          </cell>
          <cell r="AW32">
            <v>139498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139498</v>
          </cell>
          <cell r="BG32">
            <v>0</v>
          </cell>
          <cell r="BH32">
            <v>0</v>
          </cell>
          <cell r="BI32">
            <v>139498</v>
          </cell>
          <cell r="BJ32">
            <v>0</v>
          </cell>
          <cell r="BK32">
            <v>139498</v>
          </cell>
          <cell r="BL32">
            <v>139498</v>
          </cell>
          <cell r="BM32">
            <v>139498</v>
          </cell>
          <cell r="BN32">
            <v>0</v>
          </cell>
          <cell r="BO32">
            <v>0</v>
          </cell>
          <cell r="BP32">
            <v>22</v>
          </cell>
          <cell r="BQ32">
            <v>139498</v>
          </cell>
          <cell r="BR32">
            <v>139498</v>
          </cell>
          <cell r="BS32">
            <v>0</v>
          </cell>
          <cell r="BT32">
            <v>139498</v>
          </cell>
        </row>
        <row r="33">
          <cell r="E33" t="str">
            <v>C0001106422</v>
          </cell>
          <cell r="F33" t="str">
            <v>JIALI JARED TANG</v>
          </cell>
          <cell r="H33" t="str">
            <v>JIALI</v>
          </cell>
          <cell r="I33" t="str">
            <v>TANG</v>
          </cell>
          <cell r="J33">
            <v>325762</v>
          </cell>
          <cell r="L33" t="str">
            <v>EMPLOYEE</v>
          </cell>
          <cell r="O33">
            <v>30194</v>
          </cell>
          <cell r="Q33" t="str">
            <v>SG</v>
          </cell>
          <cell r="R33" t="str">
            <v>SGP</v>
          </cell>
          <cell r="S33">
            <v>42979</v>
          </cell>
          <cell r="T33">
            <v>42984</v>
          </cell>
          <cell r="U33" t="str">
            <v>20140331EE</v>
          </cell>
          <cell r="V33" t="str">
            <v>ST3</v>
          </cell>
          <cell r="W33" t="str">
            <v>CONDITIONAL BONUS PAYOUT</v>
          </cell>
          <cell r="X33" t="str">
            <v>14A</v>
          </cell>
          <cell r="Y33" t="str">
            <v>SGD</v>
          </cell>
          <cell r="Z33">
            <v>41729</v>
          </cell>
          <cell r="AA33">
            <v>0</v>
          </cell>
          <cell r="AB33">
            <v>1</v>
          </cell>
          <cell r="AC33">
            <v>139498</v>
          </cell>
          <cell r="AD33">
            <v>0</v>
          </cell>
          <cell r="AE33" t="str">
            <v>SGD</v>
          </cell>
          <cell r="AG33" t="str">
            <v>SGP</v>
          </cell>
          <cell r="AH33">
            <v>22</v>
          </cell>
          <cell r="AI33">
            <v>0</v>
          </cell>
          <cell r="AM33">
            <v>0</v>
          </cell>
          <cell r="AN33">
            <v>0</v>
          </cell>
          <cell r="AO33">
            <v>0</v>
          </cell>
          <cell r="AW33">
            <v>139498</v>
          </cell>
          <cell r="AX33">
            <v>0</v>
          </cell>
          <cell r="AY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139498</v>
          </cell>
          <cell r="BG33">
            <v>0</v>
          </cell>
          <cell r="BH33">
            <v>0</v>
          </cell>
          <cell r="BI33">
            <v>139498</v>
          </cell>
          <cell r="BJ33">
            <v>0</v>
          </cell>
          <cell r="BK33">
            <v>139498</v>
          </cell>
          <cell r="BL33">
            <v>139498</v>
          </cell>
          <cell r="BM33">
            <v>139498</v>
          </cell>
          <cell r="BN33">
            <v>0</v>
          </cell>
          <cell r="BO33">
            <v>0</v>
          </cell>
          <cell r="BP33">
            <v>22</v>
          </cell>
          <cell r="BQ33">
            <v>139498</v>
          </cell>
          <cell r="BR33">
            <v>139498</v>
          </cell>
          <cell r="BS33">
            <v>0</v>
          </cell>
          <cell r="BT33">
            <v>139498</v>
          </cell>
        </row>
        <row r="34">
          <cell r="E34" t="str">
            <v>C0000835196</v>
          </cell>
          <cell r="F34" t="str">
            <v>RONALD ZANDSTRA</v>
          </cell>
          <cell r="H34" t="str">
            <v>RONALD</v>
          </cell>
          <cell r="I34" t="str">
            <v>ZANDSTRA</v>
          </cell>
          <cell r="J34">
            <v>61257</v>
          </cell>
          <cell r="L34" t="str">
            <v>EMPLOYEE</v>
          </cell>
          <cell r="O34">
            <v>26272</v>
          </cell>
          <cell r="P34">
            <v>179416</v>
          </cell>
          <cell r="Q34" t="str">
            <v>US1</v>
          </cell>
          <cell r="R34" t="str">
            <v>SGP</v>
          </cell>
          <cell r="S34">
            <v>42979</v>
          </cell>
          <cell r="T34">
            <v>42984</v>
          </cell>
          <cell r="U34" t="str">
            <v>20140331EE</v>
          </cell>
          <cell r="V34" t="str">
            <v>ST1</v>
          </cell>
          <cell r="W34" t="str">
            <v>CONDITIONAL BONUS PAYOUT</v>
          </cell>
          <cell r="X34" t="str">
            <v>14A</v>
          </cell>
          <cell r="Y34" t="str">
            <v>USD</v>
          </cell>
          <cell r="Z34">
            <v>41729</v>
          </cell>
          <cell r="AA34">
            <v>0</v>
          </cell>
          <cell r="AB34">
            <v>1</v>
          </cell>
          <cell r="AC34">
            <v>662000</v>
          </cell>
          <cell r="AD34">
            <v>0</v>
          </cell>
          <cell r="AE34" t="str">
            <v>USD</v>
          </cell>
          <cell r="AG34" t="str">
            <v>SGP</v>
          </cell>
          <cell r="AH34">
            <v>22</v>
          </cell>
          <cell r="AI34">
            <v>0</v>
          </cell>
          <cell r="AM34">
            <v>0</v>
          </cell>
          <cell r="AN34">
            <v>0</v>
          </cell>
          <cell r="AO34">
            <v>0</v>
          </cell>
          <cell r="AW34">
            <v>0</v>
          </cell>
          <cell r="AX34">
            <v>0</v>
          </cell>
          <cell r="AY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496500</v>
          </cell>
          <cell r="BG34">
            <v>0</v>
          </cell>
          <cell r="BH34">
            <v>0</v>
          </cell>
          <cell r="BI34">
            <v>662000</v>
          </cell>
          <cell r="BJ34">
            <v>0</v>
          </cell>
          <cell r="BK34">
            <v>662000</v>
          </cell>
          <cell r="BL34">
            <v>134695.26</v>
          </cell>
          <cell r="BM34">
            <v>134695.26</v>
          </cell>
          <cell r="BN34">
            <v>0</v>
          </cell>
          <cell r="BO34">
            <v>0</v>
          </cell>
          <cell r="BP34">
            <v>22</v>
          </cell>
          <cell r="BQ34">
            <v>0</v>
          </cell>
          <cell r="BR34">
            <v>0</v>
          </cell>
          <cell r="BS34">
            <v>0</v>
          </cell>
          <cell r="BT34">
            <v>134695.26</v>
          </cell>
        </row>
        <row r="35">
          <cell r="E35" t="str">
            <v>C0001152416</v>
          </cell>
          <cell r="F35" t="str">
            <v>PREM VUTHANDAM</v>
          </cell>
          <cell r="H35" t="str">
            <v>PREM</v>
          </cell>
          <cell r="I35" t="str">
            <v>VUTHANDAM</v>
          </cell>
          <cell r="J35">
            <v>27838</v>
          </cell>
          <cell r="L35" t="str">
            <v>EMPLOYEE</v>
          </cell>
          <cell r="O35">
            <v>25987</v>
          </cell>
          <cell r="P35">
            <v>164128</v>
          </cell>
          <cell r="Q35" t="str">
            <v>US1</v>
          </cell>
          <cell r="R35" t="str">
            <v>SGP</v>
          </cell>
          <cell r="S35">
            <v>42979</v>
          </cell>
          <cell r="T35">
            <v>42984</v>
          </cell>
          <cell r="U35" t="str">
            <v>20140331EE</v>
          </cell>
          <cell r="V35" t="str">
            <v>ST1</v>
          </cell>
          <cell r="W35" t="str">
            <v>CONDITIONAL BONUS PAYOUT</v>
          </cell>
          <cell r="X35" t="str">
            <v>14A</v>
          </cell>
          <cell r="Y35" t="str">
            <v>USD</v>
          </cell>
          <cell r="Z35">
            <v>41729</v>
          </cell>
          <cell r="AA35">
            <v>0</v>
          </cell>
          <cell r="AB35">
            <v>1</v>
          </cell>
          <cell r="AC35">
            <v>115000</v>
          </cell>
          <cell r="AD35">
            <v>0</v>
          </cell>
          <cell r="AE35" t="str">
            <v>USD</v>
          </cell>
          <cell r="AG35" t="str">
            <v>SGP</v>
          </cell>
          <cell r="AH35">
            <v>22</v>
          </cell>
          <cell r="AI35">
            <v>0</v>
          </cell>
          <cell r="AM35">
            <v>0</v>
          </cell>
          <cell r="AN35">
            <v>0</v>
          </cell>
          <cell r="AO35">
            <v>0</v>
          </cell>
          <cell r="AW35">
            <v>0</v>
          </cell>
          <cell r="AX35">
            <v>0</v>
          </cell>
          <cell r="AY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77050</v>
          </cell>
          <cell r="BG35">
            <v>0</v>
          </cell>
          <cell r="BH35">
            <v>0</v>
          </cell>
          <cell r="BI35">
            <v>115000</v>
          </cell>
          <cell r="BJ35">
            <v>0</v>
          </cell>
          <cell r="BK35">
            <v>115000</v>
          </cell>
          <cell r="BL35">
            <v>115000</v>
          </cell>
          <cell r="BM35">
            <v>115000</v>
          </cell>
          <cell r="BN35">
            <v>0</v>
          </cell>
          <cell r="BO35">
            <v>0</v>
          </cell>
          <cell r="BP35">
            <v>22</v>
          </cell>
          <cell r="BQ35">
            <v>0</v>
          </cell>
          <cell r="BR35">
            <v>0</v>
          </cell>
          <cell r="BS35">
            <v>0</v>
          </cell>
          <cell r="BT35">
            <v>115000</v>
          </cell>
        </row>
        <row r="36">
          <cell r="E36" t="str">
            <v>C0000008059</v>
          </cell>
          <cell r="F36" t="str">
            <v>JONATHAN MCCLOY</v>
          </cell>
          <cell r="H36" t="str">
            <v>JONATHAN</v>
          </cell>
          <cell r="I36" t="str">
            <v>MCCLOY</v>
          </cell>
          <cell r="J36">
            <v>10610</v>
          </cell>
          <cell r="K36" t="str">
            <v>JC669969B</v>
          </cell>
          <cell r="L36" t="str">
            <v>EMPLOYEE</v>
          </cell>
          <cell r="O36">
            <v>21356</v>
          </cell>
          <cell r="P36">
            <v>11511</v>
          </cell>
          <cell r="Q36" t="str">
            <v>GB3</v>
          </cell>
          <cell r="R36" t="str">
            <v>SGP</v>
          </cell>
          <cell r="S36">
            <v>42979</v>
          </cell>
          <cell r="T36">
            <v>42983</v>
          </cell>
          <cell r="U36" t="str">
            <v>20140331EE</v>
          </cell>
          <cell r="V36" t="str">
            <v>ST2</v>
          </cell>
          <cell r="W36" t="str">
            <v>CONDITIONAL BONUS PAYOUT</v>
          </cell>
          <cell r="X36" t="str">
            <v>14A</v>
          </cell>
          <cell r="Y36" t="str">
            <v>GBP</v>
          </cell>
          <cell r="Z36">
            <v>41729</v>
          </cell>
          <cell r="AA36">
            <v>0</v>
          </cell>
          <cell r="AB36">
            <v>1</v>
          </cell>
          <cell r="AC36">
            <v>787817</v>
          </cell>
          <cell r="AD36">
            <v>0</v>
          </cell>
          <cell r="AE36" t="str">
            <v>GBP</v>
          </cell>
          <cell r="AG36" t="str">
            <v>SGP</v>
          </cell>
          <cell r="AH36">
            <v>22</v>
          </cell>
          <cell r="AI36">
            <v>0</v>
          </cell>
          <cell r="AM36">
            <v>0</v>
          </cell>
          <cell r="AN36">
            <v>0</v>
          </cell>
          <cell r="AO36">
            <v>0</v>
          </cell>
          <cell r="AW36">
            <v>0</v>
          </cell>
          <cell r="AX36">
            <v>0</v>
          </cell>
          <cell r="AY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417543.01</v>
          </cell>
          <cell r="BG36">
            <v>0</v>
          </cell>
          <cell r="BH36">
            <v>0</v>
          </cell>
          <cell r="BI36">
            <v>787817</v>
          </cell>
          <cell r="BJ36">
            <v>0</v>
          </cell>
          <cell r="BK36">
            <v>787817</v>
          </cell>
          <cell r="BL36">
            <v>108540.48</v>
          </cell>
          <cell r="BM36">
            <v>108540.48</v>
          </cell>
          <cell r="BN36">
            <v>0</v>
          </cell>
          <cell r="BO36">
            <v>0</v>
          </cell>
          <cell r="BP36">
            <v>22</v>
          </cell>
          <cell r="BQ36">
            <v>0</v>
          </cell>
          <cell r="BR36">
            <v>0</v>
          </cell>
          <cell r="BS36">
            <v>0</v>
          </cell>
          <cell r="BT36">
            <v>108540.48</v>
          </cell>
        </row>
        <row r="37">
          <cell r="E37" t="str">
            <v>C0000033163</v>
          </cell>
          <cell r="F37" t="str">
            <v>SHARNA JARVIS</v>
          </cell>
          <cell r="H37" t="str">
            <v>SHARNA</v>
          </cell>
          <cell r="I37" t="str">
            <v>JARVIS</v>
          </cell>
          <cell r="J37">
            <v>30302</v>
          </cell>
          <cell r="L37" t="str">
            <v>EMPLOYEE</v>
          </cell>
          <cell r="O37">
            <v>26883</v>
          </cell>
          <cell r="P37">
            <v>147938</v>
          </cell>
          <cell r="Q37" t="str">
            <v>SG</v>
          </cell>
          <cell r="R37" t="str">
            <v>SGP</v>
          </cell>
          <cell r="S37">
            <v>42979</v>
          </cell>
          <cell r="T37">
            <v>42983</v>
          </cell>
          <cell r="U37" t="str">
            <v>20140331EE</v>
          </cell>
          <cell r="V37" t="str">
            <v>STF</v>
          </cell>
          <cell r="W37" t="str">
            <v>CONDITIONAL BONUS PAYOUT</v>
          </cell>
          <cell r="X37" t="str">
            <v>14A</v>
          </cell>
          <cell r="Y37" t="str">
            <v>AUD</v>
          </cell>
          <cell r="Z37">
            <v>41729</v>
          </cell>
          <cell r="AA37">
            <v>0</v>
          </cell>
          <cell r="AB37">
            <v>1</v>
          </cell>
          <cell r="AC37">
            <v>98716</v>
          </cell>
          <cell r="AD37">
            <v>0</v>
          </cell>
          <cell r="AE37" t="str">
            <v>AUD</v>
          </cell>
          <cell r="AG37" t="str">
            <v>SGP</v>
          </cell>
          <cell r="AH37">
            <v>22</v>
          </cell>
          <cell r="AI37">
            <v>0</v>
          </cell>
          <cell r="AM37">
            <v>0</v>
          </cell>
          <cell r="AN37">
            <v>0</v>
          </cell>
          <cell r="AO37">
            <v>0</v>
          </cell>
          <cell r="AW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50345.16</v>
          </cell>
          <cell r="BG37">
            <v>0</v>
          </cell>
          <cell r="BH37">
            <v>0</v>
          </cell>
          <cell r="BI37">
            <v>98716</v>
          </cell>
          <cell r="BJ37">
            <v>0</v>
          </cell>
          <cell r="BK37">
            <v>98716</v>
          </cell>
          <cell r="BL37">
            <v>98716</v>
          </cell>
          <cell r="BM37">
            <v>98716</v>
          </cell>
          <cell r="BN37">
            <v>0</v>
          </cell>
          <cell r="BO37">
            <v>0</v>
          </cell>
          <cell r="BP37">
            <v>22</v>
          </cell>
          <cell r="BQ37">
            <v>0</v>
          </cell>
          <cell r="BR37">
            <v>0</v>
          </cell>
          <cell r="BS37">
            <v>0</v>
          </cell>
          <cell r="BT37">
            <v>98716</v>
          </cell>
        </row>
        <row r="38">
          <cell r="E38" t="str">
            <v>C0000021495</v>
          </cell>
          <cell r="F38" t="str">
            <v>LEONARDUS BIEZEMAN</v>
          </cell>
          <cell r="H38" t="str">
            <v>LEONARDUS</v>
          </cell>
          <cell r="I38" t="str">
            <v>BIEZEMAN</v>
          </cell>
          <cell r="J38">
            <v>17595</v>
          </cell>
          <cell r="L38" t="str">
            <v>EMPLOYEE</v>
          </cell>
          <cell r="O38">
            <v>25548</v>
          </cell>
          <cell r="P38">
            <v>175466</v>
          </cell>
          <cell r="Q38" t="str">
            <v>AE3</v>
          </cell>
          <cell r="R38" t="str">
            <v>SGP</v>
          </cell>
          <cell r="S38">
            <v>42979</v>
          </cell>
          <cell r="T38">
            <v>42984</v>
          </cell>
          <cell r="U38" t="str">
            <v>20140331EE</v>
          </cell>
          <cell r="V38" t="str">
            <v>ST9</v>
          </cell>
          <cell r="W38" t="str">
            <v>CONDITIONAL BONUS PAYOUT</v>
          </cell>
          <cell r="X38" t="str">
            <v>14A</v>
          </cell>
          <cell r="Y38" t="str">
            <v>AED</v>
          </cell>
          <cell r="Z38">
            <v>41729</v>
          </cell>
          <cell r="AA38">
            <v>0</v>
          </cell>
          <cell r="AB38">
            <v>1</v>
          </cell>
          <cell r="AC38">
            <v>183648</v>
          </cell>
          <cell r="AD38">
            <v>0</v>
          </cell>
          <cell r="AE38" t="str">
            <v>AED</v>
          </cell>
          <cell r="AG38" t="str">
            <v>SGP</v>
          </cell>
          <cell r="AH38">
            <v>22</v>
          </cell>
          <cell r="AI38">
            <v>0</v>
          </cell>
          <cell r="AM38">
            <v>0</v>
          </cell>
          <cell r="AN38">
            <v>0</v>
          </cell>
          <cell r="AO38">
            <v>0</v>
          </cell>
          <cell r="AW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99169.919999999998</v>
          </cell>
          <cell r="BG38">
            <v>0</v>
          </cell>
          <cell r="BH38">
            <v>0</v>
          </cell>
          <cell r="BI38">
            <v>183648</v>
          </cell>
          <cell r="BJ38">
            <v>0</v>
          </cell>
          <cell r="BK38">
            <v>183648</v>
          </cell>
          <cell r="BL38">
            <v>93667.18</v>
          </cell>
          <cell r="BM38">
            <v>93667.18</v>
          </cell>
          <cell r="BN38">
            <v>0</v>
          </cell>
          <cell r="BO38">
            <v>0</v>
          </cell>
          <cell r="BP38">
            <v>22</v>
          </cell>
          <cell r="BQ38">
            <v>0</v>
          </cell>
          <cell r="BR38">
            <v>0</v>
          </cell>
          <cell r="BS38">
            <v>0</v>
          </cell>
          <cell r="BT38">
            <v>93667.18</v>
          </cell>
        </row>
        <row r="39">
          <cell r="E39" t="str">
            <v>C0001331620</v>
          </cell>
          <cell r="F39" t="str">
            <v>KEVIN MA</v>
          </cell>
          <cell r="I39" t="str">
            <v>KEVIN</v>
          </cell>
          <cell r="J39">
            <v>412033</v>
          </cell>
          <cell r="L39" t="str">
            <v>EMPLOYEE</v>
          </cell>
          <cell r="O39">
            <v>28697</v>
          </cell>
          <cell r="Q39" t="str">
            <v>US1</v>
          </cell>
          <cell r="R39" t="str">
            <v>SGP</v>
          </cell>
          <cell r="S39">
            <v>42979</v>
          </cell>
          <cell r="T39">
            <v>42984</v>
          </cell>
          <cell r="U39" t="str">
            <v>20140331EE</v>
          </cell>
          <cell r="V39" t="str">
            <v>ST1</v>
          </cell>
          <cell r="W39" t="str">
            <v>CONDITIONAL BONUS PAYOUT</v>
          </cell>
          <cell r="X39" t="str">
            <v>14A</v>
          </cell>
          <cell r="Y39" t="str">
            <v>USD</v>
          </cell>
          <cell r="Z39">
            <v>41729</v>
          </cell>
          <cell r="AA39">
            <v>0</v>
          </cell>
          <cell r="AB39">
            <v>1</v>
          </cell>
          <cell r="AC39">
            <v>90000</v>
          </cell>
          <cell r="AD39">
            <v>0</v>
          </cell>
          <cell r="AE39" t="str">
            <v>USD</v>
          </cell>
          <cell r="AG39" t="str">
            <v>SGP</v>
          </cell>
          <cell r="AH39">
            <v>22</v>
          </cell>
          <cell r="AI39">
            <v>0</v>
          </cell>
          <cell r="AM39">
            <v>0</v>
          </cell>
          <cell r="AN39">
            <v>0</v>
          </cell>
          <cell r="AO39">
            <v>0</v>
          </cell>
          <cell r="AW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67500</v>
          </cell>
          <cell r="BG39">
            <v>0</v>
          </cell>
          <cell r="BH39">
            <v>0</v>
          </cell>
          <cell r="BI39">
            <v>90000</v>
          </cell>
          <cell r="BJ39">
            <v>0</v>
          </cell>
          <cell r="BK39">
            <v>90000</v>
          </cell>
          <cell r="BL39">
            <v>90000</v>
          </cell>
          <cell r="BM39">
            <v>90000</v>
          </cell>
          <cell r="BN39">
            <v>0</v>
          </cell>
          <cell r="BO39">
            <v>0</v>
          </cell>
          <cell r="BP39">
            <v>22</v>
          </cell>
          <cell r="BQ39">
            <v>0</v>
          </cell>
          <cell r="BR39">
            <v>0</v>
          </cell>
          <cell r="BS39">
            <v>0</v>
          </cell>
          <cell r="BT39">
            <v>90000</v>
          </cell>
        </row>
        <row r="40">
          <cell r="E40" t="str">
            <v>C0000441562</v>
          </cell>
          <cell r="F40" t="str">
            <v>SHERIF MORTAGY</v>
          </cell>
          <cell r="H40" t="str">
            <v>SHERIF</v>
          </cell>
          <cell r="I40" t="str">
            <v>MORTAGY</v>
          </cell>
          <cell r="J40">
            <v>201027</v>
          </cell>
          <cell r="L40" t="str">
            <v>EMPLOYEE</v>
          </cell>
          <cell r="O40">
            <v>26420</v>
          </cell>
          <cell r="P40">
            <v>14314</v>
          </cell>
          <cell r="Q40" t="str">
            <v>SG</v>
          </cell>
          <cell r="R40" t="str">
            <v>SGP</v>
          </cell>
          <cell r="S40">
            <v>42979</v>
          </cell>
          <cell r="T40">
            <v>42984</v>
          </cell>
          <cell r="U40" t="str">
            <v>20140331EE</v>
          </cell>
          <cell r="V40" t="str">
            <v>ST3</v>
          </cell>
          <cell r="W40" t="str">
            <v>CONDITIONAL BONUS PAYOUT</v>
          </cell>
          <cell r="X40" t="str">
            <v>14A</v>
          </cell>
          <cell r="Y40" t="str">
            <v>SGD</v>
          </cell>
          <cell r="Z40">
            <v>41729</v>
          </cell>
          <cell r="AA40">
            <v>0</v>
          </cell>
          <cell r="AB40">
            <v>1</v>
          </cell>
          <cell r="AC40">
            <v>69749</v>
          </cell>
          <cell r="AD40">
            <v>0</v>
          </cell>
          <cell r="AE40" t="str">
            <v>SGD</v>
          </cell>
          <cell r="AG40" t="str">
            <v>SGP</v>
          </cell>
          <cell r="AH40">
            <v>22</v>
          </cell>
          <cell r="AI40">
            <v>0</v>
          </cell>
          <cell r="AM40">
            <v>0</v>
          </cell>
          <cell r="AN40">
            <v>0</v>
          </cell>
          <cell r="AO40">
            <v>0</v>
          </cell>
          <cell r="AW40">
            <v>0</v>
          </cell>
          <cell r="AX40">
            <v>0</v>
          </cell>
          <cell r="AY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69749</v>
          </cell>
          <cell r="BG40">
            <v>0</v>
          </cell>
          <cell r="BH40">
            <v>0</v>
          </cell>
          <cell r="BI40">
            <v>69749</v>
          </cell>
          <cell r="BJ40">
            <v>0</v>
          </cell>
          <cell r="BK40">
            <v>69749</v>
          </cell>
          <cell r="BL40">
            <v>69749</v>
          </cell>
          <cell r="BM40">
            <v>69749</v>
          </cell>
          <cell r="BN40">
            <v>0</v>
          </cell>
          <cell r="BO40">
            <v>0</v>
          </cell>
          <cell r="BP40">
            <v>22</v>
          </cell>
          <cell r="BQ40">
            <v>0</v>
          </cell>
          <cell r="BR40">
            <v>0</v>
          </cell>
          <cell r="BS40">
            <v>0</v>
          </cell>
          <cell r="BT40">
            <v>69749</v>
          </cell>
        </row>
        <row r="41">
          <cell r="E41" t="str">
            <v>C0001207520</v>
          </cell>
          <cell r="F41" t="str">
            <v>TAESUN JUNG</v>
          </cell>
          <cell r="H41" t="str">
            <v>TAESUN</v>
          </cell>
          <cell r="I41" t="str">
            <v>JUNG</v>
          </cell>
          <cell r="J41">
            <v>371633</v>
          </cell>
          <cell r="L41" t="str">
            <v>EMPLOYEE</v>
          </cell>
          <cell r="O41">
            <v>25766</v>
          </cell>
          <cell r="Q41" t="str">
            <v>SG</v>
          </cell>
          <cell r="R41" t="str">
            <v>SGP</v>
          </cell>
          <cell r="S41">
            <v>42979</v>
          </cell>
          <cell r="T41">
            <v>42984</v>
          </cell>
          <cell r="U41" t="str">
            <v>20140331EE</v>
          </cell>
          <cell r="V41" t="str">
            <v>ST3</v>
          </cell>
          <cell r="W41" t="str">
            <v>CONDITIONAL BONUS PAYOUT</v>
          </cell>
          <cell r="X41" t="str">
            <v>14A</v>
          </cell>
          <cell r="Y41" t="str">
            <v>SGD</v>
          </cell>
          <cell r="Z41">
            <v>41729</v>
          </cell>
          <cell r="AA41">
            <v>0</v>
          </cell>
          <cell r="AB41">
            <v>1</v>
          </cell>
          <cell r="AC41">
            <v>69749</v>
          </cell>
          <cell r="AD41">
            <v>0</v>
          </cell>
          <cell r="AE41" t="str">
            <v>SGD</v>
          </cell>
          <cell r="AG41" t="str">
            <v>SGP</v>
          </cell>
          <cell r="AH41">
            <v>22</v>
          </cell>
          <cell r="AI41">
            <v>0</v>
          </cell>
          <cell r="AM41">
            <v>0</v>
          </cell>
          <cell r="AN41">
            <v>0</v>
          </cell>
          <cell r="AO41">
            <v>0</v>
          </cell>
          <cell r="AW41">
            <v>69749</v>
          </cell>
          <cell r="AX41">
            <v>0</v>
          </cell>
          <cell r="AY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40454.42</v>
          </cell>
          <cell r="BG41">
            <v>0</v>
          </cell>
          <cell r="BH41">
            <v>0</v>
          </cell>
          <cell r="BI41">
            <v>69749</v>
          </cell>
          <cell r="BJ41">
            <v>0</v>
          </cell>
          <cell r="BK41">
            <v>69749</v>
          </cell>
          <cell r="BL41">
            <v>69749</v>
          </cell>
          <cell r="BM41">
            <v>69749</v>
          </cell>
          <cell r="BN41">
            <v>0</v>
          </cell>
          <cell r="BO41">
            <v>0</v>
          </cell>
          <cell r="BP41">
            <v>22</v>
          </cell>
          <cell r="BQ41">
            <v>69749</v>
          </cell>
          <cell r="BR41">
            <v>69749</v>
          </cell>
          <cell r="BS41">
            <v>0</v>
          </cell>
          <cell r="BT41">
            <v>69749</v>
          </cell>
        </row>
        <row r="42">
          <cell r="E42" t="str">
            <v>C0001391925</v>
          </cell>
          <cell r="F42" t="str">
            <v>KUNIHARU IIJIMA</v>
          </cell>
          <cell r="H42" t="str">
            <v>KUNIHARU</v>
          </cell>
          <cell r="I42" t="str">
            <v>IIJIMA</v>
          </cell>
          <cell r="J42">
            <v>411888</v>
          </cell>
          <cell r="L42" t="str">
            <v>LEAVER</v>
          </cell>
          <cell r="O42">
            <v>26227</v>
          </cell>
          <cell r="Q42" t="str">
            <v>SG</v>
          </cell>
          <cell r="R42" t="str">
            <v>SGP</v>
          </cell>
          <cell r="S42">
            <v>42979</v>
          </cell>
          <cell r="T42">
            <v>42984</v>
          </cell>
          <cell r="U42" t="str">
            <v>20140331EE</v>
          </cell>
          <cell r="V42" t="str">
            <v>ST3</v>
          </cell>
          <cell r="W42" t="str">
            <v>CONDITIONAL BONUS PAYOUT</v>
          </cell>
          <cell r="X42" t="str">
            <v>14A</v>
          </cell>
          <cell r="Y42" t="str">
            <v>SGD</v>
          </cell>
          <cell r="Z42">
            <v>41729</v>
          </cell>
          <cell r="AA42">
            <v>0</v>
          </cell>
          <cell r="AB42">
            <v>1</v>
          </cell>
          <cell r="AC42">
            <v>69749</v>
          </cell>
          <cell r="AD42">
            <v>0</v>
          </cell>
          <cell r="AE42" t="str">
            <v>SGD</v>
          </cell>
          <cell r="AG42" t="str">
            <v>SGP</v>
          </cell>
          <cell r="AH42">
            <v>22</v>
          </cell>
          <cell r="AI42">
            <v>0</v>
          </cell>
          <cell r="AM42">
            <v>0</v>
          </cell>
          <cell r="AN42">
            <v>0</v>
          </cell>
          <cell r="AO42">
            <v>0</v>
          </cell>
          <cell r="AW42">
            <v>69749</v>
          </cell>
          <cell r="AX42">
            <v>0</v>
          </cell>
          <cell r="AY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39059.440000000002</v>
          </cell>
          <cell r="BG42">
            <v>0</v>
          </cell>
          <cell r="BH42">
            <v>0</v>
          </cell>
          <cell r="BI42">
            <v>69749</v>
          </cell>
          <cell r="BJ42">
            <v>0</v>
          </cell>
          <cell r="BK42">
            <v>69749</v>
          </cell>
          <cell r="BL42">
            <v>69749</v>
          </cell>
          <cell r="BM42">
            <v>69749</v>
          </cell>
          <cell r="BN42">
            <v>0</v>
          </cell>
          <cell r="BO42">
            <v>0</v>
          </cell>
          <cell r="BP42">
            <v>22</v>
          </cell>
          <cell r="BQ42">
            <v>69749</v>
          </cell>
          <cell r="BR42">
            <v>69749</v>
          </cell>
          <cell r="BS42">
            <v>0</v>
          </cell>
          <cell r="BT42">
            <v>69749</v>
          </cell>
        </row>
        <row r="43">
          <cell r="E43" t="str">
            <v>C0000022619</v>
          </cell>
          <cell r="F43" t="str">
            <v>NICHOLAS ROBERTS</v>
          </cell>
          <cell r="H43" t="str">
            <v>NICHOLAS</v>
          </cell>
          <cell r="I43" t="str">
            <v>ROBERTS</v>
          </cell>
          <cell r="J43">
            <v>18196</v>
          </cell>
          <cell r="L43" t="str">
            <v>EMPLOYEE</v>
          </cell>
          <cell r="O43">
            <v>27606</v>
          </cell>
          <cell r="P43">
            <v>77530</v>
          </cell>
          <cell r="Q43" t="str">
            <v>SG</v>
          </cell>
          <cell r="R43" t="str">
            <v>SGP</v>
          </cell>
          <cell r="S43">
            <v>42979</v>
          </cell>
          <cell r="T43">
            <v>42984</v>
          </cell>
          <cell r="U43" t="str">
            <v>20140331EE</v>
          </cell>
          <cell r="V43" t="str">
            <v>ST3</v>
          </cell>
          <cell r="W43" t="str">
            <v>CONDITIONAL BONUS PAYOUT</v>
          </cell>
          <cell r="X43" t="str">
            <v>14A</v>
          </cell>
          <cell r="Y43" t="str">
            <v>SGD</v>
          </cell>
          <cell r="Z43">
            <v>41729</v>
          </cell>
          <cell r="AA43">
            <v>0</v>
          </cell>
          <cell r="AB43">
            <v>1</v>
          </cell>
          <cell r="AC43">
            <v>69749</v>
          </cell>
          <cell r="AD43">
            <v>0</v>
          </cell>
          <cell r="AE43" t="str">
            <v>SGD</v>
          </cell>
          <cell r="AG43" t="str">
            <v>SGP</v>
          </cell>
          <cell r="AH43">
            <v>22</v>
          </cell>
          <cell r="AI43">
            <v>0</v>
          </cell>
          <cell r="AM43">
            <v>0</v>
          </cell>
          <cell r="AN43">
            <v>0</v>
          </cell>
          <cell r="AO43">
            <v>0</v>
          </cell>
          <cell r="AW43">
            <v>0</v>
          </cell>
          <cell r="AX43">
            <v>0</v>
          </cell>
          <cell r="AY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35571.99</v>
          </cell>
          <cell r="BG43">
            <v>0</v>
          </cell>
          <cell r="BH43">
            <v>0</v>
          </cell>
          <cell r="BI43">
            <v>69749</v>
          </cell>
          <cell r="BJ43">
            <v>0</v>
          </cell>
          <cell r="BK43">
            <v>69749</v>
          </cell>
          <cell r="BL43">
            <v>35001.78</v>
          </cell>
          <cell r="BM43">
            <v>35001.78</v>
          </cell>
          <cell r="BN43">
            <v>0</v>
          </cell>
          <cell r="BO43">
            <v>0</v>
          </cell>
          <cell r="BP43">
            <v>22</v>
          </cell>
          <cell r="BQ43">
            <v>0</v>
          </cell>
          <cell r="BR43">
            <v>0</v>
          </cell>
          <cell r="BS43">
            <v>0</v>
          </cell>
          <cell r="BT43">
            <v>35001.78</v>
          </cell>
        </row>
        <row r="44">
          <cell r="E44" t="str">
            <v>C0000835315</v>
          </cell>
          <cell r="F44" t="str">
            <v>SCOTT OKAMURA</v>
          </cell>
          <cell r="H44" t="str">
            <v>SCOTT</v>
          </cell>
          <cell r="I44" t="str">
            <v>OKAMURA</v>
          </cell>
          <cell r="J44">
            <v>65269</v>
          </cell>
          <cell r="L44" t="str">
            <v>EMPLOYEE</v>
          </cell>
          <cell r="O44">
            <v>24659</v>
          </cell>
          <cell r="P44">
            <v>65269</v>
          </cell>
          <cell r="Q44" t="str">
            <v>US1</v>
          </cell>
          <cell r="R44" t="str">
            <v>SGP</v>
          </cell>
          <cell r="S44">
            <v>42979</v>
          </cell>
          <cell r="T44">
            <v>42984</v>
          </cell>
          <cell r="U44" t="str">
            <v>20140331EE</v>
          </cell>
          <cell r="V44" t="str">
            <v>ST1</v>
          </cell>
          <cell r="W44" t="str">
            <v>CONDITIONAL BONUS PAYOUT</v>
          </cell>
          <cell r="X44" t="str">
            <v>14A</v>
          </cell>
          <cell r="Y44" t="str">
            <v>USD</v>
          </cell>
          <cell r="Z44">
            <v>41729</v>
          </cell>
          <cell r="AA44">
            <v>0</v>
          </cell>
          <cell r="AB44">
            <v>1</v>
          </cell>
          <cell r="AC44">
            <v>250000</v>
          </cell>
          <cell r="AD44">
            <v>0</v>
          </cell>
          <cell r="AE44" t="str">
            <v>USD</v>
          </cell>
          <cell r="AG44" t="str">
            <v>SGP</v>
          </cell>
          <cell r="AH44">
            <v>22</v>
          </cell>
          <cell r="AI44">
            <v>0</v>
          </cell>
          <cell r="AM44">
            <v>0</v>
          </cell>
          <cell r="AN44">
            <v>0</v>
          </cell>
          <cell r="AO44">
            <v>0</v>
          </cell>
          <cell r="AW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180000</v>
          </cell>
          <cell r="BG44">
            <v>0</v>
          </cell>
          <cell r="BH44">
            <v>0</v>
          </cell>
          <cell r="BI44">
            <v>250000</v>
          </cell>
          <cell r="BJ44">
            <v>0</v>
          </cell>
          <cell r="BK44">
            <v>250000</v>
          </cell>
          <cell r="BL44">
            <v>3421.53</v>
          </cell>
          <cell r="BM44">
            <v>3421.53</v>
          </cell>
          <cell r="BN44">
            <v>0</v>
          </cell>
          <cell r="BO44">
            <v>0</v>
          </cell>
          <cell r="BP44">
            <v>22</v>
          </cell>
          <cell r="BQ44">
            <v>0</v>
          </cell>
          <cell r="BR44">
            <v>0</v>
          </cell>
          <cell r="BS44">
            <v>0</v>
          </cell>
          <cell r="BT44">
            <v>3421.53</v>
          </cell>
        </row>
        <row r="45">
          <cell r="E45" t="str">
            <v>C0000021905</v>
          </cell>
          <cell r="F45" t="str">
            <v>MEHDI CHENNOUFI</v>
          </cell>
          <cell r="H45" t="str">
            <v>MEHDI</v>
          </cell>
          <cell r="I45" t="str">
            <v>CHENNOUFI</v>
          </cell>
          <cell r="J45">
            <v>17804</v>
          </cell>
          <cell r="L45" t="str">
            <v>EMPLOYEE</v>
          </cell>
          <cell r="O45">
            <v>25740</v>
          </cell>
          <cell r="P45">
            <v>42864</v>
          </cell>
          <cell r="Q45" t="str">
            <v>SG</v>
          </cell>
          <cell r="R45" t="str">
            <v>SGP</v>
          </cell>
          <cell r="S45">
            <v>42979</v>
          </cell>
          <cell r="T45">
            <v>42984</v>
          </cell>
          <cell r="U45" t="str">
            <v>20140331EE</v>
          </cell>
          <cell r="V45" t="str">
            <v>ST3</v>
          </cell>
          <cell r="W45" t="str">
            <v>CONDITIONAL BONUS PAYOUT</v>
          </cell>
          <cell r="X45" t="str">
            <v>14A</v>
          </cell>
          <cell r="Y45" t="str">
            <v>SGD</v>
          </cell>
          <cell r="Z45">
            <v>41729</v>
          </cell>
          <cell r="AA45">
            <v>0</v>
          </cell>
          <cell r="AB45">
            <v>1</v>
          </cell>
          <cell r="AC45">
            <v>697492</v>
          </cell>
          <cell r="AD45">
            <v>0</v>
          </cell>
          <cell r="AE45" t="str">
            <v>SGD</v>
          </cell>
          <cell r="AG45" t="str">
            <v>SGP</v>
          </cell>
          <cell r="AH45">
            <v>22</v>
          </cell>
          <cell r="AI45">
            <v>0</v>
          </cell>
          <cell r="AM45">
            <v>0</v>
          </cell>
          <cell r="AN45">
            <v>0</v>
          </cell>
          <cell r="AO45">
            <v>0</v>
          </cell>
          <cell r="AW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369670.76</v>
          </cell>
          <cell r="BG45">
            <v>0</v>
          </cell>
          <cell r="BH45">
            <v>0</v>
          </cell>
          <cell r="BI45">
            <v>697492</v>
          </cell>
          <cell r="BJ45">
            <v>0</v>
          </cell>
          <cell r="BK45">
            <v>697492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22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E46" t="str">
            <v>C0000022439</v>
          </cell>
          <cell r="F46" t="str">
            <v>SOON KWANG GOH</v>
          </cell>
          <cell r="H46" t="str">
            <v>SOON</v>
          </cell>
          <cell r="I46" t="str">
            <v>GOH</v>
          </cell>
          <cell r="J46">
            <v>18106</v>
          </cell>
          <cell r="L46" t="str">
            <v>EMPLOYEE</v>
          </cell>
          <cell r="O46">
            <v>27199</v>
          </cell>
          <cell r="P46">
            <v>6396</v>
          </cell>
          <cell r="Q46" t="str">
            <v>SG</v>
          </cell>
          <cell r="R46" t="str">
            <v>RDSTEQ</v>
          </cell>
          <cell r="S46">
            <v>42979</v>
          </cell>
          <cell r="T46">
            <v>42984</v>
          </cell>
          <cell r="U46" t="str">
            <v>20140331EE</v>
          </cell>
          <cell r="V46" t="str">
            <v>STE</v>
          </cell>
          <cell r="W46" t="str">
            <v>CONDITIONAL BONUS PAYOUT</v>
          </cell>
          <cell r="X46" t="str">
            <v>14A</v>
          </cell>
          <cell r="Y46" t="str">
            <v>IDR</v>
          </cell>
          <cell r="Z46">
            <v>41729</v>
          </cell>
          <cell r="AA46">
            <v>0</v>
          </cell>
          <cell r="AB46">
            <v>1</v>
          </cell>
          <cell r="AC46">
            <v>1852501064</v>
          </cell>
          <cell r="AE46" t="str">
            <v>IDR</v>
          </cell>
          <cell r="AG46" t="str">
            <v>SGP</v>
          </cell>
          <cell r="AO46">
            <v>407550234.07999998</v>
          </cell>
          <cell r="AQ46">
            <v>22</v>
          </cell>
          <cell r="AR46">
            <v>407550234.07999998</v>
          </cell>
          <cell r="AU46">
            <v>0</v>
          </cell>
          <cell r="AV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1444950829.9200001</v>
          </cell>
          <cell r="BG46">
            <v>0</v>
          </cell>
          <cell r="BH46">
            <v>0</v>
          </cell>
          <cell r="BI46">
            <v>1852501064</v>
          </cell>
          <cell r="BJ46">
            <v>0</v>
          </cell>
          <cell r="BK46">
            <v>1852501064</v>
          </cell>
        </row>
        <row r="47">
          <cell r="E47" t="str">
            <v>C0000022439</v>
          </cell>
          <cell r="F47" t="str">
            <v>SOON KWANG GOH</v>
          </cell>
          <cell r="H47" t="str">
            <v>SOON</v>
          </cell>
          <cell r="I47" t="str">
            <v>GOH</v>
          </cell>
          <cell r="J47">
            <v>18106</v>
          </cell>
          <cell r="L47" t="str">
            <v>EMPLOYEE</v>
          </cell>
          <cell r="O47">
            <v>27199</v>
          </cell>
          <cell r="P47">
            <v>6396</v>
          </cell>
          <cell r="Q47" t="str">
            <v>SG</v>
          </cell>
          <cell r="R47" t="str">
            <v>RDSTEQ</v>
          </cell>
          <cell r="S47">
            <v>42979</v>
          </cell>
          <cell r="T47">
            <v>42984</v>
          </cell>
          <cell r="U47" t="str">
            <v>20140331EE</v>
          </cell>
          <cell r="V47" t="str">
            <v>STE</v>
          </cell>
          <cell r="W47" t="str">
            <v>CONDITIONAL BONUS PAYOUT</v>
          </cell>
          <cell r="X47" t="str">
            <v>14A</v>
          </cell>
          <cell r="Y47" t="str">
            <v>IDR</v>
          </cell>
          <cell r="Z47">
            <v>41729</v>
          </cell>
          <cell r="AA47">
            <v>0</v>
          </cell>
          <cell r="AB47">
            <v>1</v>
          </cell>
          <cell r="AC47">
            <v>1852501064</v>
          </cell>
          <cell r="AE47" t="str">
            <v>IDR</v>
          </cell>
          <cell r="AG47" t="str">
            <v>SGP</v>
          </cell>
          <cell r="AK47">
            <v>0</v>
          </cell>
          <cell r="AO47">
            <v>0</v>
          </cell>
          <cell r="AS47">
            <v>0</v>
          </cell>
          <cell r="AT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1444950829.9200001</v>
          </cell>
          <cell r="BG47">
            <v>0</v>
          </cell>
          <cell r="BH47">
            <v>0</v>
          </cell>
          <cell r="BI47">
            <v>1852501064</v>
          </cell>
          <cell r="BJ47">
            <v>0</v>
          </cell>
          <cell r="BK47">
            <v>1852501064</v>
          </cell>
        </row>
        <row r="48">
          <cell r="E48" t="str">
            <v>C0000028185</v>
          </cell>
          <cell r="F48" t="str">
            <v>RAGHUVEER DANDANAYAK</v>
          </cell>
          <cell r="H48" t="str">
            <v>RAGHUVEER</v>
          </cell>
          <cell r="I48" t="str">
            <v>DANDANAYAK</v>
          </cell>
          <cell r="J48">
            <v>25613</v>
          </cell>
          <cell r="L48" t="str">
            <v>EMPLOYEE</v>
          </cell>
          <cell r="O48">
            <v>26872</v>
          </cell>
          <cell r="P48">
            <v>97684</v>
          </cell>
          <cell r="Q48" t="str">
            <v>GB</v>
          </cell>
          <cell r="R48" t="str">
            <v>RDSTEQ</v>
          </cell>
          <cell r="S48">
            <v>42979</v>
          </cell>
          <cell r="T48">
            <v>42983</v>
          </cell>
          <cell r="U48" t="str">
            <v>20140331EE</v>
          </cell>
          <cell r="V48" t="str">
            <v>ST2</v>
          </cell>
          <cell r="W48" t="str">
            <v>CONDITIONAL BONUS PAYOUT</v>
          </cell>
          <cell r="X48" t="str">
            <v>14A</v>
          </cell>
          <cell r="Y48" t="str">
            <v>GBP</v>
          </cell>
          <cell r="Z48">
            <v>41729</v>
          </cell>
          <cell r="AA48">
            <v>0</v>
          </cell>
          <cell r="AB48">
            <v>1</v>
          </cell>
          <cell r="AC48">
            <v>1572482</v>
          </cell>
          <cell r="AE48" t="str">
            <v>GBP</v>
          </cell>
          <cell r="AG48" t="str">
            <v>SGP</v>
          </cell>
          <cell r="AO48">
            <v>345946.04</v>
          </cell>
          <cell r="AQ48">
            <v>22</v>
          </cell>
          <cell r="AR48">
            <v>345946.04</v>
          </cell>
          <cell r="AU48">
            <v>0</v>
          </cell>
          <cell r="AV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1226535.96</v>
          </cell>
          <cell r="BG48">
            <v>0</v>
          </cell>
          <cell r="BH48">
            <v>0</v>
          </cell>
          <cell r="BI48">
            <v>1572482</v>
          </cell>
          <cell r="BJ48">
            <v>0</v>
          </cell>
          <cell r="BK48">
            <v>1572482</v>
          </cell>
        </row>
        <row r="49">
          <cell r="E49" t="str">
            <v>C0000028185</v>
          </cell>
          <cell r="F49" t="str">
            <v>RAGHUVEER DANDANAYAK</v>
          </cell>
          <cell r="H49" t="str">
            <v>RAGHUVEER</v>
          </cell>
          <cell r="I49" t="str">
            <v>DANDANAYAK</v>
          </cell>
          <cell r="J49">
            <v>25613</v>
          </cell>
          <cell r="L49" t="str">
            <v>EMPLOYEE</v>
          </cell>
          <cell r="O49">
            <v>26872</v>
          </cell>
          <cell r="P49">
            <v>97684</v>
          </cell>
          <cell r="Q49" t="str">
            <v>GB</v>
          </cell>
          <cell r="R49" t="str">
            <v>RDSTEQ</v>
          </cell>
          <cell r="S49">
            <v>42979</v>
          </cell>
          <cell r="T49">
            <v>42983</v>
          </cell>
          <cell r="U49" t="str">
            <v>20140331EE</v>
          </cell>
          <cell r="V49" t="str">
            <v>ST2</v>
          </cell>
          <cell r="W49" t="str">
            <v>CONDITIONAL BONUS PAYOUT</v>
          </cell>
          <cell r="X49" t="str">
            <v>14A</v>
          </cell>
          <cell r="Y49" t="str">
            <v>GBP</v>
          </cell>
          <cell r="Z49">
            <v>41729</v>
          </cell>
          <cell r="AA49">
            <v>0</v>
          </cell>
          <cell r="AB49">
            <v>1</v>
          </cell>
          <cell r="AC49">
            <v>1572482</v>
          </cell>
          <cell r="AE49" t="str">
            <v>GBP</v>
          </cell>
          <cell r="AG49" t="str">
            <v>SGP</v>
          </cell>
          <cell r="AK49">
            <v>0</v>
          </cell>
          <cell r="AO49">
            <v>0</v>
          </cell>
          <cell r="AS49">
            <v>0</v>
          </cell>
          <cell r="AT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1226535.96</v>
          </cell>
          <cell r="BG49">
            <v>0</v>
          </cell>
          <cell r="BH49">
            <v>0</v>
          </cell>
          <cell r="BI49">
            <v>1572482</v>
          </cell>
          <cell r="BJ49">
            <v>0</v>
          </cell>
          <cell r="BK49">
            <v>1572482</v>
          </cell>
        </row>
        <row r="50">
          <cell r="E50" t="str">
            <v>C0000741450</v>
          </cell>
          <cell r="F50" t="str">
            <v>HAN WEN GOH</v>
          </cell>
          <cell r="H50" t="str">
            <v>HAN</v>
          </cell>
          <cell r="I50" t="str">
            <v>GOH</v>
          </cell>
          <cell r="J50">
            <v>231016</v>
          </cell>
          <cell r="L50" t="str">
            <v>EMPLOYEE</v>
          </cell>
          <cell r="O50">
            <v>30223</v>
          </cell>
          <cell r="P50">
            <v>118256</v>
          </cell>
          <cell r="Q50" t="str">
            <v>GB</v>
          </cell>
          <cell r="R50" t="str">
            <v>RDSTEQ</v>
          </cell>
          <cell r="S50">
            <v>42979</v>
          </cell>
          <cell r="T50">
            <v>42983</v>
          </cell>
          <cell r="U50" t="str">
            <v>20140331EE</v>
          </cell>
          <cell r="V50" t="str">
            <v>ST2</v>
          </cell>
          <cell r="W50" t="str">
            <v>CONDITIONAL BONUS PAYOUT</v>
          </cell>
          <cell r="X50" t="str">
            <v>14A</v>
          </cell>
          <cell r="Y50" t="str">
            <v>GBP</v>
          </cell>
          <cell r="Z50">
            <v>41729</v>
          </cell>
          <cell r="AA50">
            <v>0</v>
          </cell>
          <cell r="AB50">
            <v>1</v>
          </cell>
          <cell r="AC50">
            <v>330883</v>
          </cell>
          <cell r="AE50" t="str">
            <v>GBP</v>
          </cell>
          <cell r="AG50" t="str">
            <v>SGP</v>
          </cell>
          <cell r="AO50">
            <v>72794.259999999995</v>
          </cell>
          <cell r="AQ50">
            <v>22</v>
          </cell>
          <cell r="AR50">
            <v>72794.259999999995</v>
          </cell>
          <cell r="AU50">
            <v>0</v>
          </cell>
          <cell r="AV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258088.74</v>
          </cell>
          <cell r="BG50">
            <v>0</v>
          </cell>
          <cell r="BH50">
            <v>0</v>
          </cell>
          <cell r="BI50">
            <v>330883</v>
          </cell>
          <cell r="BJ50">
            <v>0</v>
          </cell>
          <cell r="BK50">
            <v>330883</v>
          </cell>
        </row>
        <row r="51">
          <cell r="E51" t="str">
            <v>C0000741450</v>
          </cell>
          <cell r="F51" t="str">
            <v>HAN WEN GOH</v>
          </cell>
          <cell r="H51" t="str">
            <v>HAN</v>
          </cell>
          <cell r="I51" t="str">
            <v>GOH</v>
          </cell>
          <cell r="J51">
            <v>231016</v>
          </cell>
          <cell r="L51" t="str">
            <v>EMPLOYEE</v>
          </cell>
          <cell r="O51">
            <v>30223</v>
          </cell>
          <cell r="P51">
            <v>118256</v>
          </cell>
          <cell r="Q51" t="str">
            <v>GB</v>
          </cell>
          <cell r="R51" t="str">
            <v>RDSTEQ</v>
          </cell>
          <cell r="S51">
            <v>42979</v>
          </cell>
          <cell r="T51">
            <v>42983</v>
          </cell>
          <cell r="U51" t="str">
            <v>20140331EE</v>
          </cell>
          <cell r="V51" t="str">
            <v>ST2</v>
          </cell>
          <cell r="W51" t="str">
            <v>CONDITIONAL BONUS PAYOUT</v>
          </cell>
          <cell r="X51" t="str">
            <v>14A</v>
          </cell>
          <cell r="Y51" t="str">
            <v>GBP</v>
          </cell>
          <cell r="Z51">
            <v>41729</v>
          </cell>
          <cell r="AA51">
            <v>0</v>
          </cell>
          <cell r="AB51">
            <v>1</v>
          </cell>
          <cell r="AC51">
            <v>330883</v>
          </cell>
          <cell r="AE51" t="str">
            <v>GBP</v>
          </cell>
          <cell r="AG51" t="str">
            <v>SGP</v>
          </cell>
          <cell r="AK51">
            <v>0</v>
          </cell>
          <cell r="AO51">
            <v>0</v>
          </cell>
          <cell r="AS51">
            <v>0</v>
          </cell>
          <cell r="AT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258088.74</v>
          </cell>
          <cell r="BG51">
            <v>0</v>
          </cell>
          <cell r="BH51">
            <v>0</v>
          </cell>
          <cell r="BI51">
            <v>330883</v>
          </cell>
          <cell r="BJ51">
            <v>0</v>
          </cell>
          <cell r="BK51">
            <v>330883</v>
          </cell>
        </row>
        <row r="52">
          <cell r="E52" t="str">
            <v>C0001075594</v>
          </cell>
          <cell r="F52" t="str">
            <v>SEOW LIM CHUNG</v>
          </cell>
          <cell r="H52" t="str">
            <v>SEOW</v>
          </cell>
          <cell r="I52" t="str">
            <v>CHUNG</v>
          </cell>
          <cell r="J52">
            <v>322654</v>
          </cell>
          <cell r="L52" t="str">
            <v>EMPLOYEE</v>
          </cell>
          <cell r="O52">
            <v>27093</v>
          </cell>
          <cell r="Q52" t="str">
            <v>SG</v>
          </cell>
          <cell r="R52" t="str">
            <v>RDSTEQ</v>
          </cell>
          <cell r="S52">
            <v>42979</v>
          </cell>
          <cell r="T52">
            <v>42984</v>
          </cell>
          <cell r="U52" t="str">
            <v>20140331EE</v>
          </cell>
          <cell r="V52" t="str">
            <v>ST3</v>
          </cell>
          <cell r="W52" t="str">
            <v>CONDITIONAL BONUS PAYOUT</v>
          </cell>
          <cell r="X52" t="str">
            <v>14A</v>
          </cell>
          <cell r="Y52" t="str">
            <v>SGD</v>
          </cell>
          <cell r="Z52">
            <v>41729</v>
          </cell>
          <cell r="AA52">
            <v>0</v>
          </cell>
          <cell r="AB52">
            <v>1</v>
          </cell>
          <cell r="AC52">
            <v>275370</v>
          </cell>
          <cell r="AE52" t="str">
            <v>SGD</v>
          </cell>
          <cell r="AG52" t="str">
            <v>SGP</v>
          </cell>
          <cell r="AO52">
            <v>60581.4</v>
          </cell>
          <cell r="AQ52">
            <v>22</v>
          </cell>
          <cell r="AR52">
            <v>60581.4</v>
          </cell>
          <cell r="AU52">
            <v>0</v>
          </cell>
          <cell r="AV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214788.6</v>
          </cell>
          <cell r="BG52">
            <v>0</v>
          </cell>
          <cell r="BH52">
            <v>0</v>
          </cell>
          <cell r="BI52">
            <v>275370</v>
          </cell>
          <cell r="BJ52">
            <v>0</v>
          </cell>
          <cell r="BK52">
            <v>275370</v>
          </cell>
        </row>
        <row r="53">
          <cell r="E53" t="str">
            <v>C0001075594</v>
          </cell>
          <cell r="F53" t="str">
            <v>SEOW LIM CHUNG</v>
          </cell>
          <cell r="H53" t="str">
            <v>SEOW</v>
          </cell>
          <cell r="I53" t="str">
            <v>CHUNG</v>
          </cell>
          <cell r="J53">
            <v>322654</v>
          </cell>
          <cell r="L53" t="str">
            <v>EMPLOYEE</v>
          </cell>
          <cell r="O53">
            <v>27093</v>
          </cell>
          <cell r="Q53" t="str">
            <v>SG</v>
          </cell>
          <cell r="R53" t="str">
            <v>RDSTEQ</v>
          </cell>
          <cell r="S53">
            <v>42979</v>
          </cell>
          <cell r="T53">
            <v>42984</v>
          </cell>
          <cell r="U53" t="str">
            <v>20140331EE</v>
          </cell>
          <cell r="V53" t="str">
            <v>ST3</v>
          </cell>
          <cell r="W53" t="str">
            <v>CONDITIONAL BONUS PAYOUT</v>
          </cell>
          <cell r="X53" t="str">
            <v>14A</v>
          </cell>
          <cell r="Y53" t="str">
            <v>SGD</v>
          </cell>
          <cell r="Z53">
            <v>41729</v>
          </cell>
          <cell r="AA53">
            <v>0</v>
          </cell>
          <cell r="AB53">
            <v>1</v>
          </cell>
          <cell r="AC53">
            <v>275370</v>
          </cell>
          <cell r="AE53" t="str">
            <v>SGD</v>
          </cell>
          <cell r="AG53" t="str">
            <v>SGP</v>
          </cell>
          <cell r="AK53">
            <v>0</v>
          </cell>
          <cell r="AO53">
            <v>0</v>
          </cell>
          <cell r="AS53">
            <v>0</v>
          </cell>
          <cell r="AT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214788.6</v>
          </cell>
          <cell r="BG53">
            <v>0</v>
          </cell>
          <cell r="BH53">
            <v>0</v>
          </cell>
          <cell r="BI53">
            <v>275370</v>
          </cell>
          <cell r="BJ53">
            <v>0</v>
          </cell>
          <cell r="BK53">
            <v>275370</v>
          </cell>
        </row>
        <row r="54">
          <cell r="E54" t="str">
            <v>C0001106430</v>
          </cell>
          <cell r="F54" t="str">
            <v>DONG YUAN</v>
          </cell>
          <cell r="H54" t="str">
            <v>DONG</v>
          </cell>
          <cell r="I54" t="str">
            <v>YUAN</v>
          </cell>
          <cell r="J54">
            <v>325763</v>
          </cell>
          <cell r="L54" t="str">
            <v>EMPLOYEE</v>
          </cell>
          <cell r="O54">
            <v>30307</v>
          </cell>
          <cell r="Q54" t="str">
            <v>SG</v>
          </cell>
          <cell r="R54" t="str">
            <v>RDSTEQ</v>
          </cell>
          <cell r="S54">
            <v>42979</v>
          </cell>
          <cell r="T54">
            <v>42984</v>
          </cell>
          <cell r="U54" t="str">
            <v>20140331EE</v>
          </cell>
          <cell r="V54" t="str">
            <v>ST3</v>
          </cell>
          <cell r="W54" t="str">
            <v>CONDITIONAL BONUS PAYOUT</v>
          </cell>
          <cell r="X54" t="str">
            <v>14A</v>
          </cell>
          <cell r="Y54" t="str">
            <v>SGD</v>
          </cell>
          <cell r="Z54">
            <v>41729</v>
          </cell>
          <cell r="AA54">
            <v>0</v>
          </cell>
          <cell r="AB54">
            <v>1</v>
          </cell>
          <cell r="AC54">
            <v>5183758</v>
          </cell>
          <cell r="AE54" t="str">
            <v>SGD</v>
          </cell>
          <cell r="AG54" t="str">
            <v>SGP</v>
          </cell>
          <cell r="AO54">
            <v>1140426.76</v>
          </cell>
          <cell r="AQ54">
            <v>22</v>
          </cell>
          <cell r="AR54">
            <v>1140426.76</v>
          </cell>
          <cell r="AU54">
            <v>0</v>
          </cell>
          <cell r="AV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4043331.24</v>
          </cell>
          <cell r="BG54">
            <v>0</v>
          </cell>
          <cell r="BH54">
            <v>0</v>
          </cell>
          <cell r="BI54">
            <v>5183758</v>
          </cell>
          <cell r="BJ54">
            <v>0</v>
          </cell>
          <cell r="BK54">
            <v>5183758</v>
          </cell>
        </row>
        <row r="55">
          <cell r="E55" t="str">
            <v>C0001106430</v>
          </cell>
          <cell r="F55" t="str">
            <v>DONG YUAN</v>
          </cell>
          <cell r="H55" t="str">
            <v>DONG</v>
          </cell>
          <cell r="I55" t="str">
            <v>YUAN</v>
          </cell>
          <cell r="J55">
            <v>325763</v>
          </cell>
          <cell r="L55" t="str">
            <v>EMPLOYEE</v>
          </cell>
          <cell r="O55">
            <v>30307</v>
          </cell>
          <cell r="Q55" t="str">
            <v>SG</v>
          </cell>
          <cell r="R55" t="str">
            <v>RDSTEQ</v>
          </cell>
          <cell r="S55">
            <v>42979</v>
          </cell>
          <cell r="T55">
            <v>42984</v>
          </cell>
          <cell r="U55" t="str">
            <v>20140331EE</v>
          </cell>
          <cell r="V55" t="str">
            <v>ST3</v>
          </cell>
          <cell r="W55" t="str">
            <v>CONDITIONAL BONUS PAYOUT</v>
          </cell>
          <cell r="X55" t="str">
            <v>14A</v>
          </cell>
          <cell r="Y55" t="str">
            <v>SGD</v>
          </cell>
          <cell r="Z55">
            <v>41729</v>
          </cell>
          <cell r="AA55">
            <v>0</v>
          </cell>
          <cell r="AB55">
            <v>1</v>
          </cell>
          <cell r="AC55">
            <v>5183758</v>
          </cell>
          <cell r="AE55" t="str">
            <v>SGD</v>
          </cell>
          <cell r="AG55" t="str">
            <v>SGP</v>
          </cell>
          <cell r="AK55">
            <v>0</v>
          </cell>
          <cell r="AO55">
            <v>0</v>
          </cell>
          <cell r="AS55">
            <v>0</v>
          </cell>
          <cell r="AT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4043331.24</v>
          </cell>
          <cell r="BG55">
            <v>0</v>
          </cell>
          <cell r="BH55">
            <v>0</v>
          </cell>
          <cell r="BI55">
            <v>5183758</v>
          </cell>
          <cell r="BJ55">
            <v>0</v>
          </cell>
          <cell r="BK55">
            <v>5183758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tabSelected="1" workbookViewId="0">
      <selection activeCell="A7" sqref="A7"/>
    </sheetView>
  </sheetViews>
  <sheetFormatPr defaultRowHeight="14.4"/>
  <cols>
    <col min="1" max="1" width="10.5546875" bestFit="1" customWidth="1"/>
    <col min="2" max="2" width="8.44140625" bestFit="1" customWidth="1"/>
    <col min="3" max="3" width="17.5546875" bestFit="1" customWidth="1"/>
    <col min="4" max="4" width="9" bestFit="1" customWidth="1"/>
    <col min="5" max="5" width="7" bestFit="1" customWidth="1"/>
    <col min="6" max="6" width="6.109375" hidden="1" customWidth="1"/>
    <col min="7" max="7" width="7.44140625" hidden="1" customWidth="1"/>
    <col min="8" max="8" width="9.88671875" hidden="1" customWidth="1"/>
    <col min="9" max="9" width="9" hidden="1" customWidth="1"/>
    <col min="10" max="10" width="11.6640625" hidden="1" customWidth="1"/>
    <col min="11" max="11" width="13.109375" hidden="1" customWidth="1"/>
  </cols>
  <sheetData>
    <row r="2" spans="1:1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.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4" t="s">
        <v>8</v>
      </c>
      <c r="I3" s="5" t="s">
        <v>9</v>
      </c>
      <c r="J3" s="1" t="s">
        <v>10</v>
      </c>
      <c r="K3" s="1" t="s">
        <v>11</v>
      </c>
    </row>
    <row r="4" spans="1:11">
      <c r="A4" s="6" t="s">
        <v>63</v>
      </c>
      <c r="B4" s="7">
        <v>1</v>
      </c>
      <c r="C4" s="6" t="s">
        <v>60</v>
      </c>
      <c r="D4" s="8">
        <v>657336.43523838895</v>
      </c>
      <c r="E4" s="6" t="s">
        <v>13</v>
      </c>
      <c r="F4" s="6" t="s">
        <v>14</v>
      </c>
      <c r="G4" s="9">
        <v>0.47</v>
      </c>
      <c r="H4" s="10">
        <f>D4*(1-G4)</f>
        <v>348388.31067634618</v>
      </c>
      <c r="I4" s="11" t="e">
        <f>VLOOKUP(A4,[1]Final!$E$2:$BT$36,68,0)</f>
        <v>#N/A</v>
      </c>
      <c r="J4" s="6" t="s">
        <v>15</v>
      </c>
      <c r="K4" s="12" t="s">
        <v>16</v>
      </c>
    </row>
    <row r="5" spans="1:11">
      <c r="A5" s="6" t="s">
        <v>64</v>
      </c>
      <c r="B5" s="7">
        <v>2</v>
      </c>
      <c r="C5" s="6" t="s">
        <v>61</v>
      </c>
      <c r="D5" s="8">
        <v>62638.333333333343</v>
      </c>
      <c r="E5" s="6" t="s">
        <v>13</v>
      </c>
      <c r="F5" s="6" t="s">
        <v>14</v>
      </c>
      <c r="G5" s="9">
        <v>0.44</v>
      </c>
      <c r="H5" s="10">
        <f>D5*(1-G5)</f>
        <v>35077.466666666674</v>
      </c>
      <c r="I5" s="11" t="e">
        <f>VLOOKUP(A5,[1]Final!$E$2:$BT$36,68,0)</f>
        <v>#N/A</v>
      </c>
      <c r="J5" s="6" t="s">
        <v>18</v>
      </c>
      <c r="K5" s="12" t="s">
        <v>16</v>
      </c>
    </row>
    <row r="6" spans="1:11">
      <c r="A6" s="6" t="s">
        <v>65</v>
      </c>
      <c r="B6" s="7">
        <v>3</v>
      </c>
      <c r="C6" s="6" t="s">
        <v>62</v>
      </c>
      <c r="D6" s="8">
        <v>118296</v>
      </c>
      <c r="E6" s="6" t="s">
        <v>13</v>
      </c>
      <c r="F6" s="6" t="s">
        <v>14</v>
      </c>
      <c r="G6" s="13">
        <v>0.46500000000000002</v>
      </c>
      <c r="H6" s="10">
        <f>D6*(1-G6)</f>
        <v>63288.359999999993</v>
      </c>
      <c r="I6" s="11" t="e">
        <f>VLOOKUP(A6,[1]Final!$E$2:$BT$36,68,0)</f>
        <v>#N/A</v>
      </c>
      <c r="J6" s="6" t="s">
        <v>19</v>
      </c>
      <c r="K6" s="12" t="s">
        <v>16</v>
      </c>
    </row>
  </sheetData>
  <mergeCells count="1"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C10" sqref="C10"/>
    </sheetView>
  </sheetViews>
  <sheetFormatPr defaultColWidth="19" defaultRowHeight="14.4"/>
  <cols>
    <col min="2" max="2" width="7.5546875" bestFit="1" customWidth="1"/>
    <col min="3" max="3" width="17.109375" bestFit="1" customWidth="1"/>
    <col min="4" max="4" width="10.21875" bestFit="1" customWidth="1"/>
    <col min="5" max="5" width="13.21875" bestFit="1" customWidth="1"/>
    <col min="6" max="6" width="5.33203125" bestFit="1" customWidth="1"/>
    <col min="7" max="7" width="6.77734375" bestFit="1" customWidth="1"/>
    <col min="8" max="8" width="9" bestFit="1" customWidth="1"/>
    <col min="9" max="9" width="12" bestFit="1" customWidth="1"/>
    <col min="10" max="10" width="8.77734375" bestFit="1" customWidth="1"/>
    <col min="11" max="11" width="3.6640625" bestFit="1" customWidth="1"/>
    <col min="12" max="12" width="12.5546875" bestFit="1" customWidth="1"/>
    <col min="13" max="13" width="11.44140625" bestFit="1" customWidth="1"/>
    <col min="14" max="14" width="15.21875" bestFit="1" customWidth="1"/>
  </cols>
  <sheetData>
    <row r="2" spans="1:14">
      <c r="A2" s="33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6" spans="1:14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 t="s">
        <v>21</v>
      </c>
      <c r="N6" s="55"/>
    </row>
    <row r="7" spans="1:14" ht="30.6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8" t="s">
        <v>6</v>
      </c>
      <c r="G7" s="24" t="s">
        <v>7</v>
      </c>
      <c r="H7" s="25" t="s">
        <v>8</v>
      </c>
      <c r="I7" s="26" t="s">
        <v>9</v>
      </c>
      <c r="J7" s="26" t="s">
        <v>22</v>
      </c>
      <c r="K7" s="19" t="s">
        <v>10</v>
      </c>
      <c r="L7" s="19" t="s">
        <v>11</v>
      </c>
      <c r="M7" s="19" t="s">
        <v>23</v>
      </c>
      <c r="N7" s="19" t="s">
        <v>24</v>
      </c>
    </row>
    <row r="8" spans="1:14" ht="21.6">
      <c r="A8" s="29" t="s">
        <v>25</v>
      </c>
      <c r="B8" s="22">
        <v>203336</v>
      </c>
      <c r="C8" s="28" t="s">
        <v>26</v>
      </c>
      <c r="D8" s="30">
        <v>541567</v>
      </c>
      <c r="E8" s="20" t="s">
        <v>13</v>
      </c>
      <c r="F8" s="20" t="s">
        <v>14</v>
      </c>
      <c r="G8" s="31">
        <v>0.47</v>
      </c>
      <c r="H8" s="21">
        <v>287030.51</v>
      </c>
      <c r="I8" s="32">
        <v>541567</v>
      </c>
      <c r="J8" s="32">
        <v>287030.51</v>
      </c>
      <c r="K8" s="22" t="s">
        <v>27</v>
      </c>
      <c r="L8" s="23" t="s">
        <v>16</v>
      </c>
      <c r="M8" s="34">
        <v>287031</v>
      </c>
      <c r="N8" s="35">
        <v>-254536</v>
      </c>
    </row>
    <row r="9" spans="1:14" ht="31.8">
      <c r="A9" s="29" t="s">
        <v>28</v>
      </c>
      <c r="B9" s="22">
        <v>147818</v>
      </c>
      <c r="C9" s="28" t="s">
        <v>29</v>
      </c>
      <c r="D9" s="30">
        <v>1015708</v>
      </c>
      <c r="E9" s="20" t="s">
        <v>13</v>
      </c>
      <c r="F9" s="20" t="s">
        <v>14</v>
      </c>
      <c r="G9" s="31">
        <v>0.47</v>
      </c>
      <c r="H9" s="21">
        <v>538325.24</v>
      </c>
      <c r="I9" s="32">
        <v>1015708</v>
      </c>
      <c r="J9" s="32">
        <v>538325.24</v>
      </c>
      <c r="K9" s="22" t="s">
        <v>27</v>
      </c>
      <c r="L9" s="23" t="s">
        <v>16</v>
      </c>
      <c r="M9" s="34">
        <v>538325</v>
      </c>
      <c r="N9" s="35">
        <v>-477383</v>
      </c>
    </row>
    <row r="10" spans="1:14" ht="21.6">
      <c r="A10" s="27" t="s">
        <v>30</v>
      </c>
      <c r="B10" s="22">
        <v>171723</v>
      </c>
      <c r="C10" s="16" t="s">
        <v>31</v>
      </c>
      <c r="D10" s="30">
        <v>6506653</v>
      </c>
      <c r="E10" s="20" t="s">
        <v>13</v>
      </c>
      <c r="F10" s="20" t="s">
        <v>14</v>
      </c>
      <c r="G10" s="31">
        <v>0.47</v>
      </c>
      <c r="H10" s="21">
        <v>3448526.0900000003</v>
      </c>
      <c r="I10" s="32">
        <v>6506653</v>
      </c>
      <c r="J10" s="32">
        <v>3448526.09</v>
      </c>
      <c r="K10" s="22" t="s">
        <v>27</v>
      </c>
      <c r="L10" s="23" t="s">
        <v>32</v>
      </c>
      <c r="M10" s="34">
        <v>3448526</v>
      </c>
      <c r="N10" s="35">
        <v>-3058127</v>
      </c>
    </row>
    <row r="11" spans="1:14" ht="42">
      <c r="A11" s="27" t="s">
        <v>33</v>
      </c>
      <c r="B11" s="22">
        <v>6308</v>
      </c>
      <c r="C11" s="28" t="s">
        <v>34</v>
      </c>
      <c r="D11" s="30">
        <v>406175</v>
      </c>
      <c r="E11" s="20" t="s">
        <v>13</v>
      </c>
      <c r="F11" s="20" t="s">
        <v>14</v>
      </c>
      <c r="G11" s="31">
        <v>0.47</v>
      </c>
      <c r="H11" s="21">
        <v>215272.75</v>
      </c>
      <c r="I11" s="32">
        <v>406175</v>
      </c>
      <c r="J11" s="32">
        <v>215272.75</v>
      </c>
      <c r="K11" s="22" t="s">
        <v>27</v>
      </c>
      <c r="L11" s="23" t="s">
        <v>16</v>
      </c>
      <c r="M11" s="34">
        <v>215273</v>
      </c>
      <c r="N11" s="35">
        <v>-190902</v>
      </c>
    </row>
    <row r="12" spans="1:14" ht="21.6">
      <c r="A12" s="27" t="s">
        <v>35</v>
      </c>
      <c r="B12" s="22">
        <v>147938</v>
      </c>
      <c r="C12" s="28" t="s">
        <v>36</v>
      </c>
      <c r="D12" s="30">
        <v>135662</v>
      </c>
      <c r="E12" s="20" t="s">
        <v>13</v>
      </c>
      <c r="F12" s="20" t="s">
        <v>14</v>
      </c>
      <c r="G12" s="31">
        <v>0.49</v>
      </c>
      <c r="H12" s="21">
        <v>69187.62</v>
      </c>
      <c r="I12" s="32">
        <v>135662</v>
      </c>
      <c r="J12" s="32">
        <v>69187.62</v>
      </c>
      <c r="K12" s="22" t="s">
        <v>37</v>
      </c>
      <c r="L12" s="23" t="s">
        <v>16</v>
      </c>
      <c r="M12" s="34">
        <v>69188</v>
      </c>
      <c r="N12" s="35">
        <v>-66474</v>
      </c>
    </row>
    <row r="13" spans="1:14" ht="31.8">
      <c r="A13" s="27" t="s">
        <v>12</v>
      </c>
      <c r="B13" s="22">
        <v>155109</v>
      </c>
      <c r="C13" s="28" t="s">
        <v>38</v>
      </c>
      <c r="D13" s="30">
        <v>659357</v>
      </c>
      <c r="E13" s="20" t="s">
        <v>13</v>
      </c>
      <c r="F13" s="20" t="s">
        <v>14</v>
      </c>
      <c r="G13" s="31">
        <v>0.47</v>
      </c>
      <c r="H13" s="21">
        <v>349459.21</v>
      </c>
      <c r="I13" s="32">
        <v>659357</v>
      </c>
      <c r="J13" s="32">
        <v>349459.21</v>
      </c>
      <c r="K13" s="22" t="s">
        <v>27</v>
      </c>
      <c r="L13" s="23" t="s">
        <v>16</v>
      </c>
      <c r="M13" s="34">
        <v>349459</v>
      </c>
      <c r="N13" s="35">
        <v>-309898</v>
      </c>
    </row>
    <row r="14" spans="1:14" ht="31.8">
      <c r="A14" s="27" t="s">
        <v>17</v>
      </c>
      <c r="B14" s="22">
        <v>166638</v>
      </c>
      <c r="C14" s="16" t="s">
        <v>39</v>
      </c>
      <c r="D14" s="30">
        <v>67696</v>
      </c>
      <c r="E14" s="20" t="s">
        <v>13</v>
      </c>
      <c r="F14" s="20" t="s">
        <v>14</v>
      </c>
      <c r="G14" s="31">
        <v>0.44</v>
      </c>
      <c r="H14" s="21">
        <v>37909.760000000002</v>
      </c>
      <c r="I14" s="32">
        <v>67696</v>
      </c>
      <c r="J14" s="32">
        <v>37909.760000000002</v>
      </c>
      <c r="K14" s="22" t="s">
        <v>40</v>
      </c>
      <c r="L14" s="23" t="s">
        <v>16</v>
      </c>
      <c r="M14" s="34">
        <v>37910</v>
      </c>
      <c r="N14" s="35">
        <v>-29786</v>
      </c>
    </row>
  </sheetData>
  <mergeCells count="2">
    <mergeCell ref="A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workbookViewId="0">
      <selection activeCell="C13" sqref="C13"/>
    </sheetView>
  </sheetViews>
  <sheetFormatPr defaultRowHeight="14.4"/>
  <cols>
    <col min="1" max="1" width="12.109375" customWidth="1"/>
    <col min="2" max="2" width="7.5546875" bestFit="1" customWidth="1"/>
    <col min="3" max="3" width="20.6640625" bestFit="1" customWidth="1"/>
    <col min="4" max="4" width="7.44140625" bestFit="1" customWidth="1"/>
    <col min="5" max="5" width="6.21875" bestFit="1" customWidth="1"/>
    <col min="6" max="6" width="5.33203125" bestFit="1" customWidth="1"/>
    <col min="7" max="7" width="6.77734375" bestFit="1" customWidth="1"/>
    <col min="8" max="8" width="9" bestFit="1" customWidth="1"/>
    <col min="9" max="9" width="7.5546875" bestFit="1" customWidth="1"/>
    <col min="10" max="10" width="7.44140625" bestFit="1" customWidth="1"/>
    <col min="11" max="11" width="3.88671875" bestFit="1" customWidth="1"/>
    <col min="12" max="12" width="11.88671875" bestFit="1" customWidth="1"/>
    <col min="13" max="13" width="10" bestFit="1" customWidth="1"/>
    <col min="14" max="14" width="11.6640625" bestFit="1" customWidth="1"/>
  </cols>
  <sheetData>
    <row r="2" spans="1:14">
      <c r="A2" s="50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 t="s">
        <v>21</v>
      </c>
      <c r="N4" s="55"/>
    </row>
    <row r="5" spans="1:14" ht="30.6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7" t="s">
        <v>6</v>
      </c>
      <c r="G5" s="43" t="s">
        <v>7</v>
      </c>
      <c r="H5" s="44" t="s">
        <v>8</v>
      </c>
      <c r="I5" s="45" t="s">
        <v>9</v>
      </c>
      <c r="J5" s="45" t="s">
        <v>22</v>
      </c>
      <c r="K5" s="38" t="s">
        <v>10</v>
      </c>
      <c r="L5" s="38" t="s">
        <v>11</v>
      </c>
      <c r="M5" s="38" t="s">
        <v>42</v>
      </c>
      <c r="N5" s="38" t="s">
        <v>24</v>
      </c>
    </row>
    <row r="6" spans="1:14" ht="21.6">
      <c r="A6" s="46" t="s">
        <v>35</v>
      </c>
      <c r="B6" s="41">
        <v>147938</v>
      </c>
      <c r="C6" s="41" t="s">
        <v>43</v>
      </c>
      <c r="D6" s="47">
        <v>95729</v>
      </c>
      <c r="E6" s="39" t="s">
        <v>13</v>
      </c>
      <c r="F6" s="39" t="s">
        <v>14</v>
      </c>
      <c r="G6" s="48">
        <v>0.49</v>
      </c>
      <c r="H6" s="40">
        <v>48822</v>
      </c>
      <c r="I6" s="49">
        <v>95729</v>
      </c>
      <c r="J6" s="49">
        <v>48821.79</v>
      </c>
      <c r="K6" s="41" t="s">
        <v>37</v>
      </c>
      <c r="L6" s="42" t="s">
        <v>16</v>
      </c>
      <c r="M6" s="51">
        <v>48822</v>
      </c>
      <c r="N6" s="52">
        <v>-46907</v>
      </c>
    </row>
    <row r="7" spans="1:14" ht="21.6">
      <c r="A7" s="46" t="s">
        <v>44</v>
      </c>
      <c r="B7" s="41">
        <v>176829</v>
      </c>
      <c r="C7" s="41" t="s">
        <v>45</v>
      </c>
      <c r="D7" s="47">
        <v>118703</v>
      </c>
      <c r="E7" s="39" t="s">
        <v>13</v>
      </c>
      <c r="F7" s="39" t="s">
        <v>14</v>
      </c>
      <c r="G7" s="48">
        <v>0.42</v>
      </c>
      <c r="H7" s="40">
        <v>68848</v>
      </c>
      <c r="I7" s="49">
        <v>118703</v>
      </c>
      <c r="J7" s="49">
        <v>68847.740000000005</v>
      </c>
      <c r="K7" s="41" t="s">
        <v>46</v>
      </c>
      <c r="L7" s="42" t="s">
        <v>16</v>
      </c>
      <c r="M7" s="51">
        <v>68848</v>
      </c>
      <c r="N7" s="52">
        <v>-49855</v>
      </c>
    </row>
    <row r="8" spans="1:14">
      <c r="A8" s="46" t="s">
        <v>33</v>
      </c>
      <c r="B8" s="41">
        <v>6308</v>
      </c>
      <c r="C8" s="41" t="s">
        <v>34</v>
      </c>
      <c r="D8" s="47">
        <v>358298</v>
      </c>
      <c r="E8" s="39" t="s">
        <v>13</v>
      </c>
      <c r="F8" s="39" t="s">
        <v>14</v>
      </c>
      <c r="G8" s="48">
        <v>0.47</v>
      </c>
      <c r="H8" s="40">
        <v>189898</v>
      </c>
      <c r="I8" s="49">
        <v>358298</v>
      </c>
      <c r="J8" s="49">
        <v>189897.94</v>
      </c>
      <c r="K8" s="41" t="s">
        <v>27</v>
      </c>
      <c r="L8" s="42" t="s">
        <v>16</v>
      </c>
      <c r="M8" s="51">
        <v>189898</v>
      </c>
      <c r="N8" s="52">
        <v>-168400</v>
      </c>
    </row>
    <row r="9" spans="1:14" ht="21.6">
      <c r="A9" s="46" t="s">
        <v>28</v>
      </c>
      <c r="B9" s="41">
        <v>147818</v>
      </c>
      <c r="C9" s="41" t="s">
        <v>47</v>
      </c>
      <c r="D9" s="47">
        <v>678305</v>
      </c>
      <c r="E9" s="39" t="s">
        <v>13</v>
      </c>
      <c r="F9" s="39" t="s">
        <v>14</v>
      </c>
      <c r="G9" s="48">
        <v>0.47</v>
      </c>
      <c r="H9" s="40">
        <v>359502</v>
      </c>
      <c r="I9" s="49">
        <v>678305</v>
      </c>
      <c r="J9" s="49">
        <v>359501.65</v>
      </c>
      <c r="K9" s="41" t="s">
        <v>27</v>
      </c>
      <c r="L9" s="42" t="s">
        <v>16</v>
      </c>
      <c r="M9" s="51">
        <v>359502</v>
      </c>
      <c r="N9" s="52">
        <v>-318803</v>
      </c>
    </row>
  </sheetData>
  <mergeCells count="2">
    <mergeCell ref="A4:L4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7" workbookViewId="0">
      <selection activeCell="E4" sqref="E4:H5"/>
    </sheetView>
  </sheetViews>
  <sheetFormatPr defaultRowHeight="14.4"/>
  <cols>
    <col min="1" max="1" width="10.44140625" customWidth="1"/>
    <col min="2" max="2" width="7.5546875" bestFit="1" customWidth="1"/>
    <col min="3" max="3" width="14.109375" bestFit="1" customWidth="1"/>
    <col min="4" max="4" width="8.77734375" bestFit="1" customWidth="1"/>
    <col min="5" max="5" width="6.21875" bestFit="1" customWidth="1"/>
    <col min="6" max="6" width="5.33203125" bestFit="1" customWidth="1"/>
    <col min="7" max="7" width="6.77734375" bestFit="1" customWidth="1"/>
    <col min="8" max="8" width="9" bestFit="1" customWidth="1"/>
    <col min="9" max="10" width="8.77734375" bestFit="1" customWidth="1"/>
    <col min="11" max="11" width="3.88671875" bestFit="1" customWidth="1"/>
    <col min="12" max="12" width="11.88671875" bestFit="1" customWidth="1"/>
  </cols>
  <sheetData>
    <row r="1" spans="1:12">
      <c r="A1" s="50" t="s">
        <v>41</v>
      </c>
    </row>
    <row r="3" spans="1:12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.6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7" t="s">
        <v>6</v>
      </c>
      <c r="G4" s="43" t="s">
        <v>7</v>
      </c>
      <c r="H4" s="44" t="s">
        <v>8</v>
      </c>
      <c r="I4" s="45" t="s">
        <v>9</v>
      </c>
      <c r="J4" s="45" t="s">
        <v>22</v>
      </c>
      <c r="K4" s="38" t="s">
        <v>10</v>
      </c>
      <c r="L4" s="38" t="s">
        <v>11</v>
      </c>
    </row>
    <row r="5" spans="1:12">
      <c r="A5" s="41" t="s">
        <v>48</v>
      </c>
      <c r="B5" s="41">
        <v>160820</v>
      </c>
      <c r="C5" s="41" t="s">
        <v>49</v>
      </c>
      <c r="D5" s="47">
        <v>69749</v>
      </c>
      <c r="E5" s="39" t="s">
        <v>13</v>
      </c>
      <c r="F5" s="39" t="s">
        <v>14</v>
      </c>
      <c r="G5" s="15">
        <v>0.44</v>
      </c>
      <c r="H5" s="40">
        <f>ROUND(D5*(1-G5),0)</f>
        <v>39059</v>
      </c>
      <c r="I5" s="14">
        <f>VLOOKUP(A5,[2]FINAL!$E$2:$BT$55,68,0)</f>
        <v>69749</v>
      </c>
      <c r="J5" s="49">
        <f>VLOOKUP(A5,[2]FINAL!$E$2:$BF$55,54,0)</f>
        <v>39059.440000000002</v>
      </c>
      <c r="K5" s="41" t="s">
        <v>40</v>
      </c>
      <c r="L5" s="42" t="s">
        <v>16</v>
      </c>
    </row>
    <row r="6" spans="1:12">
      <c r="A6" s="41" t="s">
        <v>50</v>
      </c>
      <c r="B6" s="41">
        <v>188445</v>
      </c>
      <c r="C6" s="41" t="s">
        <v>51</v>
      </c>
      <c r="D6" s="47">
        <v>251097</v>
      </c>
      <c r="E6" s="39" t="s">
        <v>13</v>
      </c>
      <c r="F6" s="39" t="s">
        <v>14</v>
      </c>
      <c r="G6" s="15">
        <v>0.47</v>
      </c>
      <c r="H6" s="40">
        <f t="shared" ref="H6:H11" si="0">ROUND(D6*(1-G6),0)</f>
        <v>133081</v>
      </c>
      <c r="I6" s="14">
        <f>VLOOKUP(A6,[2]FINAL!$E$2:$BT$55,68,0)</f>
        <v>251097</v>
      </c>
      <c r="J6" s="49">
        <f>VLOOKUP(A6,[2]FINAL!$E$2:$BF$55,54,0)</f>
        <v>133081.41</v>
      </c>
      <c r="K6" s="41" t="s">
        <v>27</v>
      </c>
      <c r="L6" s="42" t="s">
        <v>16</v>
      </c>
    </row>
    <row r="7" spans="1:12">
      <c r="A7" s="41" t="s">
        <v>44</v>
      </c>
      <c r="B7" s="41">
        <v>176829</v>
      </c>
      <c r="C7" s="41" t="s">
        <v>45</v>
      </c>
      <c r="D7" s="47">
        <v>69749</v>
      </c>
      <c r="E7" s="39" t="s">
        <v>13</v>
      </c>
      <c r="F7" s="39" t="s">
        <v>14</v>
      </c>
      <c r="G7" s="15">
        <v>0.42</v>
      </c>
      <c r="H7" s="40">
        <f t="shared" si="0"/>
        <v>40454</v>
      </c>
      <c r="I7" s="14">
        <f>VLOOKUP(A7,[2]FINAL!$E$2:$BT$55,68,0)</f>
        <v>69749</v>
      </c>
      <c r="J7" s="49">
        <f>VLOOKUP(A7,[2]FINAL!$E$2:$BF$55,54,0)</f>
        <v>40454.42</v>
      </c>
      <c r="K7" s="41" t="s">
        <v>46</v>
      </c>
      <c r="L7" s="42" t="s">
        <v>16</v>
      </c>
    </row>
    <row r="8" spans="1:12">
      <c r="A8" s="41" t="s">
        <v>52</v>
      </c>
      <c r="B8" s="41">
        <v>197411</v>
      </c>
      <c r="C8" s="41" t="s">
        <v>53</v>
      </c>
      <c r="D8" s="47">
        <v>69749</v>
      </c>
      <c r="E8" s="39" t="s">
        <v>13</v>
      </c>
      <c r="F8" s="39" t="s">
        <v>14</v>
      </c>
      <c r="G8" s="15">
        <v>0</v>
      </c>
      <c r="H8" s="40">
        <f t="shared" si="0"/>
        <v>69749</v>
      </c>
      <c r="I8" s="14">
        <f>VLOOKUP(A8,[2]FINAL!$E$2:$BT$55,68,0)</f>
        <v>69749</v>
      </c>
      <c r="J8" s="49">
        <f>VLOOKUP(A8,[2]FINAL!$E$2:$BF$55,54,0)</f>
        <v>69749</v>
      </c>
      <c r="K8" s="41" t="s">
        <v>54</v>
      </c>
      <c r="L8" s="42" t="s">
        <v>16</v>
      </c>
    </row>
    <row r="9" spans="1:12">
      <c r="A9" s="41" t="s">
        <v>25</v>
      </c>
      <c r="B9" s="41">
        <v>203336</v>
      </c>
      <c r="C9" s="41" t="s">
        <v>55</v>
      </c>
      <c r="D9" s="47">
        <v>795141</v>
      </c>
      <c r="E9" s="39" t="s">
        <v>13</v>
      </c>
      <c r="F9" s="39" t="s">
        <v>14</v>
      </c>
      <c r="G9" s="15">
        <v>0.47</v>
      </c>
      <c r="H9" s="40">
        <f t="shared" si="0"/>
        <v>421425</v>
      </c>
      <c r="I9" s="14">
        <f>VLOOKUP(A9,[2]FINAL!$E$2:$BT$55,68,0)</f>
        <v>795141</v>
      </c>
      <c r="J9" s="49">
        <f>VLOOKUP(A9,[2]FINAL!$E$2:$BF$55,54,0)</f>
        <v>421424.73</v>
      </c>
      <c r="K9" s="41" t="s">
        <v>27</v>
      </c>
      <c r="L9" s="42" t="s">
        <v>16</v>
      </c>
    </row>
    <row r="10" spans="1:12">
      <c r="A10" s="41" t="s">
        <v>28</v>
      </c>
      <c r="B10" s="41">
        <v>147818</v>
      </c>
      <c r="C10" s="41" t="s">
        <v>56</v>
      </c>
      <c r="D10" s="47">
        <v>488244</v>
      </c>
      <c r="E10" s="39" t="s">
        <v>13</v>
      </c>
      <c r="F10" s="39" t="s">
        <v>14</v>
      </c>
      <c r="G10" s="15">
        <v>0.47</v>
      </c>
      <c r="H10" s="40">
        <f t="shared" si="0"/>
        <v>258769</v>
      </c>
      <c r="I10" s="14">
        <f>VLOOKUP(A10,[2]FINAL!$E$2:$BT$55,68,0)</f>
        <v>488244</v>
      </c>
      <c r="J10" s="49">
        <f>VLOOKUP(A10,[2]FINAL!$E$2:$BF$55,54,0)</f>
        <v>258769.32</v>
      </c>
      <c r="K10" s="41" t="s">
        <v>27</v>
      </c>
      <c r="L10" s="42" t="s">
        <v>16</v>
      </c>
    </row>
    <row r="11" spans="1:12">
      <c r="A11" s="41" t="s">
        <v>57</v>
      </c>
      <c r="B11" s="41">
        <v>119292</v>
      </c>
      <c r="C11" s="41" t="s">
        <v>58</v>
      </c>
      <c r="D11" s="47">
        <v>5183758</v>
      </c>
      <c r="E11" s="39" t="s">
        <v>13</v>
      </c>
      <c r="F11" s="39" t="s">
        <v>14</v>
      </c>
      <c r="G11" s="15">
        <v>0.22</v>
      </c>
      <c r="H11" s="40">
        <f t="shared" si="0"/>
        <v>4043331</v>
      </c>
      <c r="I11" s="14">
        <f>VLOOKUP(A11,[2]FINAL!$E$2:$BT$55,68,0)</f>
        <v>5183758</v>
      </c>
      <c r="J11" s="49">
        <f>VLOOKUP(A11,[2]FINAL!$E$2:$BF$55,54,0)</f>
        <v>4043331.24</v>
      </c>
      <c r="K11" s="41" t="s">
        <v>59</v>
      </c>
      <c r="L11" s="42" t="s">
        <v>16</v>
      </c>
    </row>
  </sheetData>
  <mergeCells count="1"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Selvam, Tinesh SBSC-HRR/VIA</dc:creator>
  <cp:lastModifiedBy>Lai Fong Lee</cp:lastModifiedBy>
  <dcterms:created xsi:type="dcterms:W3CDTF">2019-09-23T09:11:11Z</dcterms:created>
  <dcterms:modified xsi:type="dcterms:W3CDTF">2019-11-04T14:02:24Z</dcterms:modified>
</cp:coreProperties>
</file>