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N:\Financial Operations\tax\123DATA\FAS 109\2018 Provision\RTP 2017\Alteryx Test\"/>
    </mc:Choice>
  </mc:AlternateContent>
  <xr:revisionPtr revIDLastSave="0" documentId="13_ncr:20001_{E627E37F-5902-47B1-AD84-6467B3DF2D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Sheet1!$A$1:$J$1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1" l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2" i="1"/>
</calcChain>
</file>

<file path=xl/sharedStrings.xml><?xml version="1.0" encoding="utf-8"?>
<sst xmlns="http://schemas.openxmlformats.org/spreadsheetml/2006/main" count="114" uniqueCount="104">
  <si>
    <t>Alaska Provision</t>
  </si>
  <si>
    <t>Pre-Tax Book Income:</t>
  </si>
  <si>
    <t>P01MEALS: Meals &amp; Entertainment</t>
  </si>
  <si>
    <t>P02FINES: Fines &amp; Penalties</t>
  </si>
  <si>
    <t>P03SBCUS: Share Based Compensation</t>
  </si>
  <si>
    <t>P05EMPCR: Employment Tax Credit</t>
  </si>
  <si>
    <t>P06DPAD: Section 199 Deduction</t>
  </si>
  <si>
    <t>P07S162M: NEO Compensation Limit</t>
  </si>
  <si>
    <t>P10LEASE: Lease Car Inclusion</t>
  </si>
  <si>
    <t>P15SUBF: Subpart F Income</t>
  </si>
  <si>
    <t>P18COLI: Corp Owned Life Insurance</t>
  </si>
  <si>
    <t>Total Perm Diffs includible for State:</t>
  </si>
  <si>
    <t>SP01OTH: Misc State Adjustment</t>
  </si>
  <si>
    <t>SP02FRAN: Franchise Tax Addback</t>
  </si>
  <si>
    <t>SP03CFC: Foreign Income Adjustment</t>
  </si>
  <si>
    <t>SP05SIT: State Tax Deduction</t>
  </si>
  <si>
    <t>Total Modifications:</t>
  </si>
  <si>
    <t>T01ACCBON: Accrued Bonus</t>
  </si>
  <si>
    <t>T02ACCMOV: Accrued Moving/Relo</t>
  </si>
  <si>
    <t>T03ACCSEV: Accrued Severance</t>
  </si>
  <si>
    <t>T04ACCVAC: Accrued Vacation</t>
  </si>
  <si>
    <t>T05DFCOMP: Deferred Compensation</t>
  </si>
  <si>
    <t>T05UNRLZGL: Unrealized G/L</t>
  </si>
  <si>
    <t>T06WKCOMP: Accrued Workers Comp</t>
  </si>
  <si>
    <t>T07IBNR: IBNR Medical Claims</t>
  </si>
  <si>
    <t>T08BADEBT: Allowance For Bad Debts</t>
  </si>
  <si>
    <t>T09APRES: A/P Reserve</t>
  </si>
  <si>
    <t>T10RECRES: Receivables Reserve</t>
  </si>
  <si>
    <t>T12SUTRES: Sales Tax Reserve</t>
  </si>
  <si>
    <t>T13PROPTX: Accrued Property Tax</t>
  </si>
  <si>
    <t>T14RENT: Accrued GAAP Rent</t>
  </si>
  <si>
    <t>T15STORE: Closed Store Reserve</t>
  </si>
  <si>
    <t>T16LEGAL: Legal Settlements</t>
  </si>
  <si>
    <t>T17TORT: Tort Liability Reserve</t>
  </si>
  <si>
    <t>T18THEFT: Theft Reserve</t>
  </si>
  <si>
    <t>T19DEFREV: Deferred Revenue</t>
  </si>
  <si>
    <t>T20GFTCRD: Gift Cards</t>
  </si>
  <si>
    <t>T21PPDINS: Prepaid Insurance</t>
  </si>
  <si>
    <t>T22RETRES: Return Allowances Reserve</t>
  </si>
  <si>
    <t>T23PPDSUP: Prepaid Supplies</t>
  </si>
  <si>
    <t>T27SBC: Share Based Compensation</t>
  </si>
  <si>
    <t>T30INVDEF: Inventory Deferred COGS</t>
  </si>
  <si>
    <t>T31INVRES: Inventory Reserve</t>
  </si>
  <si>
    <t>T32INVRIM: Inventory RIM</t>
  </si>
  <si>
    <t>T33SHRINK: Inventory Shrink</t>
  </si>
  <si>
    <t>T34UNICAP: Inventory Unicap</t>
  </si>
  <si>
    <t>T35INVREB: Inventory Entitlement Deferral</t>
  </si>
  <si>
    <t>T37PENSLB: Pension</t>
  </si>
  <si>
    <t>T39DEBTTX: Debt Issuance Costs</t>
  </si>
  <si>
    <t>T40CAPINT: Capitalized Interest</t>
  </si>
  <si>
    <t>T41CODINC: Cancellation of Debt</t>
  </si>
  <si>
    <t>T42OIDDED: Original Issue Discount</t>
  </si>
  <si>
    <t>T43AMORT: Intangible Assets</t>
  </si>
  <si>
    <t>T43GW: Goodwill</t>
  </si>
  <si>
    <t>T43PROFEE: Professional Fees</t>
  </si>
  <si>
    <t>T44DEPRTX: Fixed Asset Depreciation</t>
  </si>
  <si>
    <t>T45DISPFA: Disposal of Fixed Assets</t>
  </si>
  <si>
    <t>T46ARO: Asset Retire Obligation</t>
  </si>
  <si>
    <t>T53LLINCTV: Landlord Inducements</t>
  </si>
  <si>
    <t>Total Temp Diffs includible for State:</t>
  </si>
  <si>
    <t>Total Temporary Difference Adjustments:</t>
  </si>
  <si>
    <t>Combined OTP Code</t>
  </si>
  <si>
    <t>Alabama Provision</t>
  </si>
  <si>
    <t>Alabama Return</t>
  </si>
  <si>
    <t>Alaska Return</t>
  </si>
  <si>
    <t>Arizona Provision</t>
  </si>
  <si>
    <t>Arizona Return</t>
  </si>
  <si>
    <t>P15S78GU: Section 78 Gross Up</t>
  </si>
  <si>
    <t>T24PARTNR: Investment In Partnership</t>
  </si>
  <si>
    <t>T24PPDMT: Prepaid Maintenance</t>
  </si>
  <si>
    <t>T48IDS: Internally Developed Software</t>
  </si>
  <si>
    <t>T59OTHER: Other</t>
  </si>
  <si>
    <t>Allocable Income:</t>
  </si>
  <si>
    <t>State Apportionment %:</t>
  </si>
  <si>
    <t>Apportionable Income Pre-NOL:</t>
  </si>
  <si>
    <t>S_NOL: State Net Operating Loss</t>
  </si>
  <si>
    <t>Total NOLs:</t>
  </si>
  <si>
    <t>Apportioned Income:</t>
  </si>
  <si>
    <t>State Tax Rate:</t>
  </si>
  <si>
    <t>Tax Before Credits:</t>
  </si>
  <si>
    <t>SATTD_Credits: State Tax Credits</t>
  </si>
  <si>
    <t>Total After Tax State Temp Diffs:</t>
  </si>
  <si>
    <t>STA_Credits: State Tax Credits</t>
  </si>
  <si>
    <t>STA_Local: Local Taxes</t>
  </si>
  <si>
    <t>STA_MISC: State Misc. Adj</t>
  </si>
  <si>
    <t>STA_RATE: Graduated Rate Adj</t>
  </si>
  <si>
    <t>STA_TXGM: Gross Margins/CAT Taxes</t>
  </si>
  <si>
    <t>Total Cash Tax Adjustments:</t>
  </si>
  <si>
    <t>Return Basis Provision:</t>
  </si>
  <si>
    <t>NC_RTP_2016_PERM: NC_RTP_2016_PERM</t>
  </si>
  <si>
    <t>NC_RTP_2016_TEMP: NC_RTP_2016_TEMP</t>
  </si>
  <si>
    <t>NC_RTP_PERM_State: RTP Permanent Adjustment</t>
  </si>
  <si>
    <t>NC_STA_UTP: State FIN 48</t>
  </si>
  <si>
    <t>NC_STA_UTP_Int: State FIN 48 Interest</t>
  </si>
  <si>
    <t>Total Non-Cash Tax Adjustments:</t>
  </si>
  <si>
    <t>Current State Tax Provision:</t>
  </si>
  <si>
    <t>BDTPBS: Begin Deferred Tax Per B/S</t>
  </si>
  <si>
    <t>EDTPBS: Ending Deferred Tax Per B/S</t>
  </si>
  <si>
    <t>Total Deferred Tax Provision:</t>
  </si>
  <si>
    <t>Total Equity Adjustment:</t>
  </si>
  <si>
    <t>Total State Tax Provision:</t>
  </si>
  <si>
    <t>Alaska RTP</t>
  </si>
  <si>
    <t>Alabama RTP</t>
  </si>
  <si>
    <t>Arizona RTP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</si>
</sst>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9" sqref="M9"/>
    </sheetView>
  </sheetViews>
  <sheetFormatPr defaultRowHeight="15" x14ac:dyDescent="0.25"/>
  <cols>
    <col min="1" max="1" width="42.5703125" customWidth="1"/>
    <col min="2" max="3" width="14.85546875" customWidth="1"/>
    <col min="4" max="4" width="14.85546875" style="1" customWidth="1"/>
    <col min="5" max="6" width="14.85546875" customWidth="1"/>
    <col min="7" max="7" width="14.85546875" style="1" customWidth="1"/>
    <col min="8" max="9" width="14.85546875" customWidth="1"/>
    <col min="10" max="10" width="14.85546875" style="1" customWidth="1"/>
  </cols>
  <sheetData>
    <row r="1" spans="1:10" x14ac:dyDescent="0.25">
      <c r="A1" t="s">
        <v>61</v>
      </c>
      <c r="B1" t="s">
        <v>62</v>
      </c>
      <c r="C1" t="s">
        <v>63</v>
      </c>
      <c r="D1" s="1" t="s">
        <v>102</v>
      </c>
      <c r="E1" t="s">
        <v>0</v>
      </c>
      <c r="F1" t="s">
        <v>64</v>
      </c>
      <c r="G1" s="1" t="s">
        <v>101</v>
      </c>
      <c r="H1" t="s">
        <v>65</v>
      </c>
      <c r="I1" t="s">
        <v>66</v>
      </c>
      <c r="J1" s="1" t="s">
        <v>103</v>
      </c>
    </row>
    <row r="2" spans="1:10" x14ac:dyDescent="0.25">
      <c r="A2" t="s">
        <v>7</v>
      </c>
      <c r="B2" s="2">
        <v>408843</v>
      </c>
      <c r="C2" s="2">
        <v>0</v>
      </c>
      <c r="D2" s="3">
        <f>B2-C2</f>
        <v>408843</v>
      </c>
      <c r="E2" s="2">
        <v>408843</v>
      </c>
      <c r="F2" s="2">
        <v>0</v>
      </c>
      <c r="G2" s="3">
        <f>E2-F2</f>
        <v>408843</v>
      </c>
      <c r="H2" s="2">
        <v>408843</v>
      </c>
      <c r="I2" s="2">
        <v>0</v>
      </c>
      <c r="J2" s="3">
        <f>H2-I2</f>
        <v>408843</v>
      </c>
    </row>
    <row r="3" spans="1:10" x14ac:dyDescent="0.25">
      <c r="A3" t="s">
        <v>1</v>
      </c>
      <c r="B3" s="2">
        <v>8753933</v>
      </c>
      <c r="C3" s="2">
        <v>-4275075</v>
      </c>
      <c r="D3" s="3">
        <f t="shared" ref="D3:D66" si="0">B3-C3</f>
        <v>13029008</v>
      </c>
      <c r="E3" s="2">
        <v>479451329</v>
      </c>
      <c r="F3" s="2">
        <v>479741200</v>
      </c>
      <c r="G3" s="3">
        <f t="shared" ref="G3:G66" si="1">E3-F3</f>
        <v>-289871</v>
      </c>
      <c r="H3" s="2">
        <v>479451329</v>
      </c>
      <c r="I3" s="2">
        <v>479741200</v>
      </c>
      <c r="J3" s="3">
        <f t="shared" ref="J3:J66" si="2">H3-I3</f>
        <v>-289871</v>
      </c>
    </row>
    <row r="4" spans="1:10" x14ac:dyDescent="0.25">
      <c r="A4" t="s">
        <v>2</v>
      </c>
      <c r="B4" s="2">
        <v>362161</v>
      </c>
      <c r="C4" s="2">
        <v>499419</v>
      </c>
      <c r="D4" s="3">
        <f t="shared" si="0"/>
        <v>-137258</v>
      </c>
      <c r="E4" s="2">
        <v>615992</v>
      </c>
      <c r="F4" s="2">
        <v>625354</v>
      </c>
      <c r="G4" s="3">
        <f t="shared" si="1"/>
        <v>-9362</v>
      </c>
      <c r="H4" s="2">
        <v>615992</v>
      </c>
      <c r="I4" s="2">
        <v>625354</v>
      </c>
      <c r="J4" s="3">
        <f t="shared" si="2"/>
        <v>-9362</v>
      </c>
    </row>
    <row r="5" spans="1:10" x14ac:dyDescent="0.25">
      <c r="A5" t="s">
        <v>3</v>
      </c>
      <c r="B5" s="2">
        <v>1531546</v>
      </c>
      <c r="C5" s="2">
        <v>1526876</v>
      </c>
      <c r="D5" s="3">
        <f t="shared" si="0"/>
        <v>4670</v>
      </c>
      <c r="E5" s="2">
        <v>1539456</v>
      </c>
      <c r="F5" s="2">
        <v>1579786</v>
      </c>
      <c r="G5" s="3">
        <f t="shared" si="1"/>
        <v>-40330</v>
      </c>
      <c r="H5" s="2">
        <v>1539456</v>
      </c>
      <c r="I5" s="2">
        <v>1579786</v>
      </c>
      <c r="J5" s="3">
        <f t="shared" si="2"/>
        <v>-40330</v>
      </c>
    </row>
    <row r="6" spans="1:10" x14ac:dyDescent="0.25">
      <c r="A6" t="s">
        <v>4</v>
      </c>
      <c r="B6" s="2">
        <v>-6969072</v>
      </c>
      <c r="C6" s="2">
        <v>-6937246</v>
      </c>
      <c r="D6" s="3">
        <f t="shared" si="0"/>
        <v>-31826</v>
      </c>
      <c r="E6" s="2">
        <v>-8411396</v>
      </c>
      <c r="F6" s="2">
        <v>-8411396</v>
      </c>
      <c r="G6" s="3">
        <f t="shared" si="1"/>
        <v>0</v>
      </c>
      <c r="H6" s="2">
        <v>-8411396</v>
      </c>
      <c r="I6" s="2">
        <v>-8411396</v>
      </c>
      <c r="J6" s="3">
        <f t="shared" si="2"/>
        <v>0</v>
      </c>
    </row>
    <row r="7" spans="1:10" x14ac:dyDescent="0.25">
      <c r="A7" t="s">
        <v>5</v>
      </c>
      <c r="B7" s="2">
        <v>0</v>
      </c>
      <c r="C7" s="2">
        <v>0</v>
      </c>
      <c r="D7" s="3">
        <f t="shared" si="0"/>
        <v>0</v>
      </c>
      <c r="E7" s="2">
        <v>1850000</v>
      </c>
      <c r="F7" s="2">
        <v>2112212</v>
      </c>
      <c r="G7" s="3">
        <f t="shared" si="1"/>
        <v>-262212</v>
      </c>
      <c r="H7" s="2">
        <v>0</v>
      </c>
      <c r="I7" s="2">
        <v>0</v>
      </c>
      <c r="J7" s="3">
        <f t="shared" si="2"/>
        <v>0</v>
      </c>
    </row>
    <row r="8" spans="1:10" x14ac:dyDescent="0.25">
      <c r="A8" t="s">
        <v>6</v>
      </c>
      <c r="B8" s="2">
        <v>-93427</v>
      </c>
      <c r="C8" s="2">
        <v>-95129</v>
      </c>
      <c r="D8" s="3">
        <f t="shared" si="0"/>
        <v>1702</v>
      </c>
      <c r="E8" s="2">
        <v>-7488277</v>
      </c>
      <c r="F8" s="2">
        <v>-7560362</v>
      </c>
      <c r="G8" s="3">
        <f t="shared" si="1"/>
        <v>72085</v>
      </c>
      <c r="H8" s="2">
        <v>-7488277</v>
      </c>
      <c r="I8" s="2">
        <v>-7560362</v>
      </c>
      <c r="J8" s="3">
        <f t="shared" si="2"/>
        <v>72085</v>
      </c>
    </row>
    <row r="9" spans="1:10" x14ac:dyDescent="0.25">
      <c r="A9" t="s">
        <v>8</v>
      </c>
      <c r="B9" s="2">
        <v>160</v>
      </c>
      <c r="C9" s="2">
        <v>160</v>
      </c>
      <c r="D9" s="3">
        <f t="shared" si="0"/>
        <v>0</v>
      </c>
      <c r="E9" s="2">
        <v>160</v>
      </c>
      <c r="F9" s="2">
        <v>160</v>
      </c>
      <c r="G9" s="3">
        <f t="shared" si="1"/>
        <v>0</v>
      </c>
      <c r="H9" s="2">
        <v>160</v>
      </c>
      <c r="I9" s="2">
        <v>160</v>
      </c>
      <c r="J9" s="3">
        <f t="shared" si="2"/>
        <v>0</v>
      </c>
    </row>
    <row r="10" spans="1:10" x14ac:dyDescent="0.25">
      <c r="A10" t="s">
        <v>9</v>
      </c>
      <c r="B10" s="2">
        <v>0</v>
      </c>
      <c r="C10" s="2">
        <v>0</v>
      </c>
      <c r="D10" s="3">
        <f t="shared" si="0"/>
        <v>0</v>
      </c>
      <c r="E10" s="2">
        <v>1862296</v>
      </c>
      <c r="F10" s="2">
        <v>1793086</v>
      </c>
      <c r="G10" s="3">
        <f t="shared" si="1"/>
        <v>69210</v>
      </c>
      <c r="H10" s="2">
        <v>0</v>
      </c>
      <c r="I10" s="2">
        <v>0</v>
      </c>
      <c r="J10" s="3">
        <f t="shared" si="2"/>
        <v>0</v>
      </c>
    </row>
    <row r="11" spans="1:10" x14ac:dyDescent="0.25">
      <c r="A11" t="s">
        <v>10</v>
      </c>
      <c r="B11" s="2">
        <v>31123</v>
      </c>
      <c r="C11" s="2">
        <v>31123</v>
      </c>
      <c r="D11" s="3">
        <f t="shared" si="0"/>
        <v>0</v>
      </c>
      <c r="E11" s="2">
        <v>31123</v>
      </c>
      <c r="F11" s="2">
        <v>31123</v>
      </c>
      <c r="G11" s="3">
        <f t="shared" si="1"/>
        <v>0</v>
      </c>
      <c r="H11" s="2">
        <v>31123</v>
      </c>
      <c r="I11" s="2">
        <v>31123</v>
      </c>
      <c r="J11" s="3">
        <f t="shared" si="2"/>
        <v>0</v>
      </c>
    </row>
    <row r="12" spans="1:10" x14ac:dyDescent="0.25">
      <c r="A12" t="s">
        <v>11</v>
      </c>
      <c r="B12" s="2">
        <v>-4728666</v>
      </c>
      <c r="C12" s="2">
        <v>-4974797</v>
      </c>
      <c r="D12" s="3">
        <f t="shared" si="0"/>
        <v>246131</v>
      </c>
      <c r="E12" s="2">
        <v>-9591803</v>
      </c>
      <c r="F12" s="2">
        <v>-9830037</v>
      </c>
      <c r="G12" s="3">
        <f t="shared" si="1"/>
        <v>238234</v>
      </c>
      <c r="H12" s="2">
        <v>-13304099</v>
      </c>
      <c r="I12" s="2">
        <v>-13735335</v>
      </c>
      <c r="J12" s="3">
        <f t="shared" si="2"/>
        <v>431236</v>
      </c>
    </row>
    <row r="13" spans="1:10" x14ac:dyDescent="0.25">
      <c r="A13" t="s">
        <v>5</v>
      </c>
      <c r="B13" s="2">
        <v>0</v>
      </c>
      <c r="C13" s="2">
        <v>0</v>
      </c>
      <c r="D13" s="3">
        <f t="shared" si="0"/>
        <v>0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</row>
    <row r="14" spans="1:10" x14ac:dyDescent="0.25">
      <c r="A14" t="s">
        <v>6</v>
      </c>
      <c r="B14" s="2">
        <v>0</v>
      </c>
      <c r="C14" s="2">
        <v>0</v>
      </c>
      <c r="D14" s="3">
        <f t="shared" si="0"/>
        <v>0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</row>
    <row r="15" spans="1:10" x14ac:dyDescent="0.25">
      <c r="A15" t="s">
        <v>67</v>
      </c>
      <c r="B15" s="2">
        <v>0</v>
      </c>
      <c r="C15" s="2">
        <v>0</v>
      </c>
      <c r="D15" s="3">
        <f t="shared" si="0"/>
        <v>0</v>
      </c>
      <c r="E15" s="2">
        <v>0</v>
      </c>
      <c r="F15" s="2">
        <v>0</v>
      </c>
      <c r="G15" s="3">
        <f t="shared" si="1"/>
        <v>0</v>
      </c>
      <c r="H15" s="2">
        <v>0</v>
      </c>
      <c r="I15" s="2">
        <v>0</v>
      </c>
      <c r="J15" s="3">
        <f t="shared" si="2"/>
        <v>0</v>
      </c>
    </row>
    <row r="16" spans="1:10" x14ac:dyDescent="0.25">
      <c r="A16" t="s">
        <v>9</v>
      </c>
      <c r="B16" s="2">
        <v>0</v>
      </c>
      <c r="C16" s="2">
        <v>0</v>
      </c>
      <c r="D16" s="3">
        <f t="shared" si="0"/>
        <v>0</v>
      </c>
      <c r="E16" s="2">
        <v>0</v>
      </c>
      <c r="F16" s="2">
        <v>0</v>
      </c>
      <c r="G16" s="3">
        <f t="shared" si="1"/>
        <v>0</v>
      </c>
      <c r="H16" s="2">
        <v>0</v>
      </c>
      <c r="I16" s="2">
        <v>0</v>
      </c>
      <c r="J16" s="3">
        <f t="shared" si="2"/>
        <v>0</v>
      </c>
    </row>
    <row r="17" spans="1:10" x14ac:dyDescent="0.25">
      <c r="A17" t="s">
        <v>12</v>
      </c>
      <c r="B17" s="2">
        <v>0</v>
      </c>
      <c r="C17" s="2">
        <v>73358</v>
      </c>
      <c r="D17" s="3">
        <f t="shared" si="0"/>
        <v>-73358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</row>
    <row r="18" spans="1:10" x14ac:dyDescent="0.25">
      <c r="A18" t="s">
        <v>13</v>
      </c>
      <c r="B18" s="2">
        <v>0</v>
      </c>
      <c r="C18" s="2">
        <v>0</v>
      </c>
      <c r="D18" s="3">
        <f t="shared" si="0"/>
        <v>0</v>
      </c>
      <c r="E18" s="2">
        <v>0</v>
      </c>
      <c r="F18" s="2">
        <v>0</v>
      </c>
      <c r="G18" s="3">
        <f t="shared" si="1"/>
        <v>0</v>
      </c>
      <c r="H18" s="2">
        <v>0</v>
      </c>
      <c r="I18" s="2">
        <v>0</v>
      </c>
      <c r="J18" s="3">
        <f t="shared" si="2"/>
        <v>0</v>
      </c>
    </row>
    <row r="19" spans="1:10" x14ac:dyDescent="0.25">
      <c r="A19" t="s">
        <v>14</v>
      </c>
      <c r="B19" s="2">
        <v>0</v>
      </c>
      <c r="C19" s="2">
        <v>0</v>
      </c>
      <c r="D19" s="3">
        <f t="shared" si="0"/>
        <v>0</v>
      </c>
      <c r="E19" s="2">
        <v>0</v>
      </c>
      <c r="F19" s="2">
        <v>0</v>
      </c>
      <c r="G19" s="3">
        <f t="shared" si="1"/>
        <v>0</v>
      </c>
      <c r="H19" s="2">
        <v>0</v>
      </c>
      <c r="I19" s="2">
        <v>0</v>
      </c>
      <c r="J19" s="3">
        <f t="shared" si="2"/>
        <v>0</v>
      </c>
    </row>
    <row r="20" spans="1:10" x14ac:dyDescent="0.25">
      <c r="A20" t="s">
        <v>15</v>
      </c>
      <c r="B20" s="2">
        <v>0</v>
      </c>
      <c r="C20" s="2">
        <v>84595</v>
      </c>
      <c r="D20" s="3">
        <f t="shared" si="0"/>
        <v>-84595</v>
      </c>
      <c r="E20" s="2">
        <v>0</v>
      </c>
      <c r="F20" s="2">
        <v>84595</v>
      </c>
      <c r="G20" s="3">
        <f t="shared" si="1"/>
        <v>-84595</v>
      </c>
      <c r="H20" s="2">
        <v>0</v>
      </c>
      <c r="I20" s="2">
        <v>0</v>
      </c>
      <c r="J20" s="3">
        <f t="shared" si="2"/>
        <v>0</v>
      </c>
    </row>
    <row r="21" spans="1:10" x14ac:dyDescent="0.25">
      <c r="A21" t="s">
        <v>16</v>
      </c>
      <c r="B21" s="2">
        <v>0</v>
      </c>
      <c r="C21" s="2">
        <v>157953</v>
      </c>
      <c r="D21" s="3">
        <f t="shared" si="0"/>
        <v>-157953</v>
      </c>
      <c r="E21" s="2">
        <v>0</v>
      </c>
      <c r="F21" s="2">
        <v>84595</v>
      </c>
      <c r="G21" s="3">
        <f t="shared" si="1"/>
        <v>-84595</v>
      </c>
      <c r="H21" s="2">
        <v>0</v>
      </c>
      <c r="I21" s="2">
        <v>0</v>
      </c>
      <c r="J21" s="3">
        <f t="shared" si="2"/>
        <v>0</v>
      </c>
    </row>
    <row r="22" spans="1:10" x14ac:dyDescent="0.25">
      <c r="A22" t="s">
        <v>17</v>
      </c>
      <c r="B22" s="2">
        <v>0</v>
      </c>
      <c r="C22" s="2">
        <v>1306904</v>
      </c>
      <c r="D22" s="3">
        <f t="shared" si="0"/>
        <v>-1306904</v>
      </c>
      <c r="E22" s="2">
        <v>-30905</v>
      </c>
      <c r="F22" s="2">
        <v>518936</v>
      </c>
      <c r="G22" s="3">
        <f t="shared" si="1"/>
        <v>-549841</v>
      </c>
      <c r="H22" s="2">
        <v>-30905</v>
      </c>
      <c r="I22" s="2">
        <v>518936</v>
      </c>
      <c r="J22" s="3">
        <f t="shared" si="2"/>
        <v>-549841</v>
      </c>
    </row>
    <row r="23" spans="1:10" x14ac:dyDescent="0.25">
      <c r="A23" t="s">
        <v>18</v>
      </c>
      <c r="B23" s="2">
        <v>-425559</v>
      </c>
      <c r="C23" s="2">
        <v>-425559</v>
      </c>
      <c r="D23" s="3">
        <f t="shared" si="0"/>
        <v>0</v>
      </c>
      <c r="E23" s="2">
        <v>-424109</v>
      </c>
      <c r="F23" s="2">
        <v>-424109</v>
      </c>
      <c r="G23" s="3">
        <f t="shared" si="1"/>
        <v>0</v>
      </c>
      <c r="H23" s="2">
        <v>-424109</v>
      </c>
      <c r="I23" s="2">
        <v>-424109</v>
      </c>
      <c r="J23" s="3">
        <f t="shared" si="2"/>
        <v>0</v>
      </c>
    </row>
    <row r="24" spans="1:10" x14ac:dyDescent="0.25">
      <c r="A24" t="s">
        <v>19</v>
      </c>
      <c r="B24" s="2">
        <v>-1296444</v>
      </c>
      <c r="C24" s="2">
        <v>-1282497</v>
      </c>
      <c r="D24" s="3">
        <f t="shared" si="0"/>
        <v>-13947</v>
      </c>
      <c r="E24" s="2">
        <v>-2500974</v>
      </c>
      <c r="F24" s="2">
        <v>-2492765</v>
      </c>
      <c r="G24" s="3">
        <f t="shared" si="1"/>
        <v>-8209</v>
      </c>
      <c r="H24" s="2">
        <v>-2500974</v>
      </c>
      <c r="I24" s="2">
        <v>-2492765</v>
      </c>
      <c r="J24" s="3">
        <f t="shared" si="2"/>
        <v>-8209</v>
      </c>
    </row>
    <row r="25" spans="1:10" x14ac:dyDescent="0.25">
      <c r="A25" t="s">
        <v>20</v>
      </c>
      <c r="B25" s="2">
        <v>-900396</v>
      </c>
      <c r="C25" s="2">
        <v>-1049189</v>
      </c>
      <c r="D25" s="3">
        <f t="shared" si="0"/>
        <v>148793</v>
      </c>
      <c r="E25" s="2">
        <v>-950903</v>
      </c>
      <c r="F25" s="2">
        <v>-1416326</v>
      </c>
      <c r="G25" s="3">
        <f t="shared" si="1"/>
        <v>465423</v>
      </c>
      <c r="H25" s="2">
        <v>-950903</v>
      </c>
      <c r="I25" s="2">
        <v>-1416326</v>
      </c>
      <c r="J25" s="3">
        <f t="shared" si="2"/>
        <v>465423</v>
      </c>
    </row>
    <row r="26" spans="1:10" x14ac:dyDescent="0.25">
      <c r="A26" t="s">
        <v>21</v>
      </c>
      <c r="B26" s="2">
        <v>827451</v>
      </c>
      <c r="C26" s="2">
        <v>1038309</v>
      </c>
      <c r="D26" s="3">
        <f t="shared" si="0"/>
        <v>-210858</v>
      </c>
      <c r="E26" s="2">
        <v>1393195</v>
      </c>
      <c r="F26" s="2">
        <v>1524034</v>
      </c>
      <c r="G26" s="3">
        <f t="shared" si="1"/>
        <v>-130839</v>
      </c>
      <c r="H26" s="2">
        <v>1393195</v>
      </c>
      <c r="I26" s="2">
        <v>1524034</v>
      </c>
      <c r="J26" s="3">
        <f t="shared" si="2"/>
        <v>-130839</v>
      </c>
    </row>
    <row r="27" spans="1:10" x14ac:dyDescent="0.25">
      <c r="A27" t="s">
        <v>22</v>
      </c>
      <c r="B27" s="2">
        <v>-20790</v>
      </c>
      <c r="C27" s="2">
        <v>-147374</v>
      </c>
      <c r="D27" s="3">
        <f t="shared" si="0"/>
        <v>126584</v>
      </c>
      <c r="E27" s="2">
        <v>-20790</v>
      </c>
      <c r="F27" s="2">
        <v>-152594</v>
      </c>
      <c r="G27" s="3">
        <f t="shared" si="1"/>
        <v>131804</v>
      </c>
      <c r="H27" s="2">
        <v>-20790</v>
      </c>
      <c r="I27" s="2">
        <v>-152594</v>
      </c>
      <c r="J27" s="3">
        <f t="shared" si="2"/>
        <v>131804</v>
      </c>
    </row>
    <row r="28" spans="1:10" x14ac:dyDescent="0.25">
      <c r="A28" t="s">
        <v>23</v>
      </c>
      <c r="B28" s="2">
        <v>-4270159</v>
      </c>
      <c r="C28" s="2">
        <v>-4270159</v>
      </c>
      <c r="D28" s="3">
        <f t="shared" si="0"/>
        <v>0</v>
      </c>
      <c r="E28" s="2">
        <v>-3477686</v>
      </c>
      <c r="F28" s="2">
        <v>-3477686</v>
      </c>
      <c r="G28" s="3">
        <f t="shared" si="1"/>
        <v>0</v>
      </c>
      <c r="H28" s="2">
        <v>-3477686</v>
      </c>
      <c r="I28" s="2">
        <v>-3477686</v>
      </c>
      <c r="J28" s="3">
        <f t="shared" si="2"/>
        <v>0</v>
      </c>
    </row>
    <row r="29" spans="1:10" x14ac:dyDescent="0.25">
      <c r="A29" t="s">
        <v>24</v>
      </c>
      <c r="B29" s="2">
        <v>-4146692</v>
      </c>
      <c r="C29" s="2">
        <v>-4633380</v>
      </c>
      <c r="D29" s="3">
        <f t="shared" si="0"/>
        <v>486688</v>
      </c>
      <c r="E29" s="2">
        <v>510861</v>
      </c>
      <c r="F29" s="2">
        <v>-248615</v>
      </c>
      <c r="G29" s="3">
        <f t="shared" si="1"/>
        <v>759476</v>
      </c>
      <c r="H29" s="2">
        <v>510861</v>
      </c>
      <c r="I29" s="2">
        <v>-248615</v>
      </c>
      <c r="J29" s="3">
        <f t="shared" si="2"/>
        <v>759476</v>
      </c>
    </row>
    <row r="30" spans="1:10" x14ac:dyDescent="0.25">
      <c r="A30" t="s">
        <v>25</v>
      </c>
      <c r="B30" s="2">
        <v>0</v>
      </c>
      <c r="C30" s="2">
        <v>37100</v>
      </c>
      <c r="D30" s="3">
        <f t="shared" si="0"/>
        <v>-37100</v>
      </c>
      <c r="E30" s="2">
        <v>37100</v>
      </c>
      <c r="F30" s="2">
        <v>37100</v>
      </c>
      <c r="G30" s="3">
        <f t="shared" si="1"/>
        <v>0</v>
      </c>
      <c r="H30" s="2">
        <v>37100</v>
      </c>
      <c r="I30" s="2">
        <v>37100</v>
      </c>
      <c r="J30" s="3">
        <f t="shared" si="2"/>
        <v>0</v>
      </c>
    </row>
    <row r="31" spans="1:10" x14ac:dyDescent="0.25">
      <c r="A31" t="s">
        <v>26</v>
      </c>
      <c r="B31" s="2">
        <v>-27508</v>
      </c>
      <c r="C31" s="2">
        <v>-27508</v>
      </c>
      <c r="D31" s="3">
        <f t="shared" si="0"/>
        <v>0</v>
      </c>
      <c r="E31" s="2">
        <v>290439</v>
      </c>
      <c r="F31" s="2">
        <v>290439</v>
      </c>
      <c r="G31" s="3">
        <f t="shared" si="1"/>
        <v>0</v>
      </c>
      <c r="H31" s="2">
        <v>290439</v>
      </c>
      <c r="I31" s="2">
        <v>290439</v>
      </c>
      <c r="J31" s="3">
        <f t="shared" si="2"/>
        <v>0</v>
      </c>
    </row>
    <row r="32" spans="1:10" x14ac:dyDescent="0.25">
      <c r="A32" t="s">
        <v>27</v>
      </c>
      <c r="B32" s="2">
        <v>-8116</v>
      </c>
      <c r="C32" s="2">
        <v>-8116</v>
      </c>
      <c r="D32" s="3">
        <f t="shared" si="0"/>
        <v>0</v>
      </c>
      <c r="E32" s="2">
        <v>-58221</v>
      </c>
      <c r="F32" s="2">
        <v>-58221</v>
      </c>
      <c r="G32" s="3">
        <f t="shared" si="1"/>
        <v>0</v>
      </c>
      <c r="H32" s="2">
        <v>-58221</v>
      </c>
      <c r="I32" s="2">
        <v>-58221</v>
      </c>
      <c r="J32" s="3">
        <f t="shared" si="2"/>
        <v>0</v>
      </c>
    </row>
    <row r="33" spans="1:10" x14ac:dyDescent="0.25">
      <c r="A33" t="s">
        <v>28</v>
      </c>
      <c r="B33" s="2">
        <v>686484</v>
      </c>
      <c r="C33" s="2">
        <v>686484</v>
      </c>
      <c r="D33" s="3">
        <f t="shared" si="0"/>
        <v>0</v>
      </c>
      <c r="E33" s="2">
        <v>714884</v>
      </c>
      <c r="F33" s="2">
        <v>714884</v>
      </c>
      <c r="G33" s="3">
        <f t="shared" si="1"/>
        <v>0</v>
      </c>
      <c r="H33" s="2">
        <v>714884</v>
      </c>
      <c r="I33" s="2">
        <v>714884</v>
      </c>
      <c r="J33" s="3">
        <f t="shared" si="2"/>
        <v>0</v>
      </c>
    </row>
    <row r="34" spans="1:10" x14ac:dyDescent="0.25">
      <c r="A34" t="s">
        <v>29</v>
      </c>
      <c r="B34" s="2">
        <v>-19267</v>
      </c>
      <c r="C34" s="2">
        <v>66125</v>
      </c>
      <c r="D34" s="3">
        <f t="shared" si="0"/>
        <v>-85392</v>
      </c>
      <c r="E34" s="2">
        <v>-2015332</v>
      </c>
      <c r="F34" s="2">
        <v>-1977123</v>
      </c>
      <c r="G34" s="3">
        <f t="shared" si="1"/>
        <v>-38209</v>
      </c>
      <c r="H34" s="2">
        <v>-2015332</v>
      </c>
      <c r="I34" s="2">
        <v>-1977123</v>
      </c>
      <c r="J34" s="3">
        <f t="shared" si="2"/>
        <v>-38209</v>
      </c>
    </row>
    <row r="35" spans="1:10" x14ac:dyDescent="0.25">
      <c r="A35" t="s">
        <v>30</v>
      </c>
      <c r="B35" s="2">
        <v>1717446</v>
      </c>
      <c r="C35" s="2">
        <v>3531692</v>
      </c>
      <c r="D35" s="3">
        <f t="shared" si="0"/>
        <v>-1814246</v>
      </c>
      <c r="E35" s="2">
        <v>3929940</v>
      </c>
      <c r="F35" s="2">
        <v>3929940</v>
      </c>
      <c r="G35" s="3">
        <f t="shared" si="1"/>
        <v>0</v>
      </c>
      <c r="H35" s="2">
        <v>3929940</v>
      </c>
      <c r="I35" s="2">
        <v>3929940</v>
      </c>
      <c r="J35" s="3">
        <f t="shared" si="2"/>
        <v>0</v>
      </c>
    </row>
    <row r="36" spans="1:10" x14ac:dyDescent="0.25">
      <c r="A36" t="s">
        <v>31</v>
      </c>
      <c r="B36" s="2">
        <v>-535536</v>
      </c>
      <c r="C36" s="2">
        <v>-535536</v>
      </c>
      <c r="D36" s="3">
        <f t="shared" si="0"/>
        <v>0</v>
      </c>
      <c r="E36" s="2">
        <v>-599180</v>
      </c>
      <c r="F36" s="2">
        <v>-599180</v>
      </c>
      <c r="G36" s="3">
        <f t="shared" si="1"/>
        <v>0</v>
      </c>
      <c r="H36" s="2">
        <v>-599180</v>
      </c>
      <c r="I36" s="2">
        <v>-599180</v>
      </c>
      <c r="J36" s="3">
        <f t="shared" si="2"/>
        <v>0</v>
      </c>
    </row>
    <row r="37" spans="1:10" x14ac:dyDescent="0.25">
      <c r="A37" t="s">
        <v>32</v>
      </c>
      <c r="B37" s="2">
        <v>-2447949</v>
      </c>
      <c r="C37" s="2">
        <v>-3193936</v>
      </c>
      <c r="D37" s="3">
        <f t="shared" si="0"/>
        <v>745987</v>
      </c>
      <c r="E37" s="2">
        <v>-2289427</v>
      </c>
      <c r="F37" s="2">
        <v>-3393874</v>
      </c>
      <c r="G37" s="3">
        <f t="shared" si="1"/>
        <v>1104447</v>
      </c>
      <c r="H37" s="2">
        <v>-2289427</v>
      </c>
      <c r="I37" s="2">
        <v>-3393874</v>
      </c>
      <c r="J37" s="3">
        <f t="shared" si="2"/>
        <v>1104447</v>
      </c>
    </row>
    <row r="38" spans="1:10" x14ac:dyDescent="0.25">
      <c r="A38" t="s">
        <v>33</v>
      </c>
      <c r="B38" s="2">
        <v>744476</v>
      </c>
      <c r="C38" s="2">
        <v>744476</v>
      </c>
      <c r="D38" s="3">
        <f t="shared" si="0"/>
        <v>0</v>
      </c>
      <c r="E38" s="2">
        <v>988406</v>
      </c>
      <c r="F38" s="2">
        <v>988406</v>
      </c>
      <c r="G38" s="3">
        <f t="shared" si="1"/>
        <v>0</v>
      </c>
      <c r="H38" s="2">
        <v>988406</v>
      </c>
      <c r="I38" s="2">
        <v>988406</v>
      </c>
      <c r="J38" s="3">
        <f t="shared" si="2"/>
        <v>0</v>
      </c>
    </row>
    <row r="39" spans="1:10" x14ac:dyDescent="0.25">
      <c r="A39" t="s">
        <v>34</v>
      </c>
      <c r="B39" s="2">
        <v>-2581</v>
      </c>
      <c r="C39" s="2">
        <v>-2581</v>
      </c>
      <c r="D39" s="3">
        <f t="shared" si="0"/>
        <v>0</v>
      </c>
      <c r="E39" s="2">
        <v>-2581</v>
      </c>
      <c r="F39" s="2">
        <v>-2581</v>
      </c>
      <c r="G39" s="3">
        <f t="shared" si="1"/>
        <v>0</v>
      </c>
      <c r="H39" s="2">
        <v>-2581</v>
      </c>
      <c r="I39" s="2">
        <v>-2581</v>
      </c>
      <c r="J39" s="3">
        <f t="shared" si="2"/>
        <v>0</v>
      </c>
    </row>
    <row r="40" spans="1:10" x14ac:dyDescent="0.25">
      <c r="A40" t="s">
        <v>35</v>
      </c>
      <c r="B40" s="2">
        <v>-1412380</v>
      </c>
      <c r="C40" s="2">
        <v>-8219544</v>
      </c>
      <c r="D40" s="3">
        <f t="shared" si="0"/>
        <v>6807164</v>
      </c>
      <c r="E40" s="2">
        <v>-1255974</v>
      </c>
      <c r="F40" s="2">
        <v>-9198859</v>
      </c>
      <c r="G40" s="3">
        <f t="shared" si="1"/>
        <v>7942885</v>
      </c>
      <c r="H40" s="2">
        <v>-1255974</v>
      </c>
      <c r="I40" s="2">
        <v>-9198859</v>
      </c>
      <c r="J40" s="3">
        <f t="shared" si="2"/>
        <v>7942885</v>
      </c>
    </row>
    <row r="41" spans="1:10" x14ac:dyDescent="0.25">
      <c r="A41" t="s">
        <v>36</v>
      </c>
      <c r="B41" s="2">
        <v>6059541</v>
      </c>
      <c r="C41" s="2">
        <v>6324658</v>
      </c>
      <c r="D41" s="3">
        <f t="shared" si="0"/>
        <v>-265117</v>
      </c>
      <c r="E41" s="2">
        <v>6359360</v>
      </c>
      <c r="F41" s="2">
        <v>6359360</v>
      </c>
      <c r="G41" s="3">
        <f t="shared" si="1"/>
        <v>0</v>
      </c>
      <c r="H41" s="2">
        <v>6359360</v>
      </c>
      <c r="I41" s="2">
        <v>6359360</v>
      </c>
      <c r="J41" s="3">
        <f t="shared" si="2"/>
        <v>0</v>
      </c>
    </row>
    <row r="42" spans="1:10" x14ac:dyDescent="0.25">
      <c r="A42" t="s">
        <v>37</v>
      </c>
      <c r="B42" s="2">
        <v>297582</v>
      </c>
      <c r="C42" s="2">
        <v>246719</v>
      </c>
      <c r="D42" s="3">
        <f t="shared" si="0"/>
        <v>50863</v>
      </c>
      <c r="E42" s="2">
        <v>254876</v>
      </c>
      <c r="F42" s="2">
        <v>246719</v>
      </c>
      <c r="G42" s="3">
        <f t="shared" si="1"/>
        <v>8157</v>
      </c>
      <c r="H42" s="2">
        <v>254876</v>
      </c>
      <c r="I42" s="2">
        <v>246719</v>
      </c>
      <c r="J42" s="3">
        <f t="shared" si="2"/>
        <v>8157</v>
      </c>
    </row>
    <row r="43" spans="1:10" x14ac:dyDescent="0.25">
      <c r="A43" t="s">
        <v>38</v>
      </c>
      <c r="B43" s="2">
        <v>-190622</v>
      </c>
      <c r="C43" s="2">
        <v>-195776</v>
      </c>
      <c r="D43" s="3">
        <f t="shared" si="0"/>
        <v>5154</v>
      </c>
      <c r="E43" s="2">
        <v>-195349</v>
      </c>
      <c r="F43" s="2">
        <v>-195349</v>
      </c>
      <c r="G43" s="3">
        <f t="shared" si="1"/>
        <v>0</v>
      </c>
      <c r="H43" s="2">
        <v>-195349</v>
      </c>
      <c r="I43" s="2">
        <v>-195349</v>
      </c>
      <c r="J43" s="3">
        <f t="shared" si="2"/>
        <v>0</v>
      </c>
    </row>
    <row r="44" spans="1:10" x14ac:dyDescent="0.25">
      <c r="A44" t="s">
        <v>39</v>
      </c>
      <c r="B44" s="2">
        <v>-104180</v>
      </c>
      <c r="C44" s="2">
        <v>-104180</v>
      </c>
      <c r="D44" s="3">
        <f t="shared" si="0"/>
        <v>0</v>
      </c>
      <c r="E44" s="2">
        <v>-26451</v>
      </c>
      <c r="F44" s="2">
        <v>-26451</v>
      </c>
      <c r="G44" s="3">
        <f t="shared" si="1"/>
        <v>0</v>
      </c>
      <c r="H44" s="2">
        <v>-26451</v>
      </c>
      <c r="I44" s="2">
        <v>-26451</v>
      </c>
      <c r="J44" s="3">
        <f t="shared" si="2"/>
        <v>0</v>
      </c>
    </row>
    <row r="45" spans="1:10" x14ac:dyDescent="0.25">
      <c r="A45" t="s">
        <v>68</v>
      </c>
      <c r="B45" s="2">
        <v>0</v>
      </c>
      <c r="C45" s="2">
        <v>148</v>
      </c>
      <c r="D45" s="3">
        <f t="shared" si="0"/>
        <v>-148</v>
      </c>
      <c r="E45" s="2">
        <v>0</v>
      </c>
      <c r="F45" s="2">
        <v>148</v>
      </c>
      <c r="G45" s="3">
        <f t="shared" si="1"/>
        <v>-148</v>
      </c>
      <c r="H45" s="2">
        <v>0</v>
      </c>
      <c r="I45" s="2">
        <v>148</v>
      </c>
      <c r="J45" s="3">
        <f t="shared" si="2"/>
        <v>-148</v>
      </c>
    </row>
    <row r="46" spans="1:10" x14ac:dyDescent="0.25">
      <c r="A46" t="s">
        <v>69</v>
      </c>
      <c r="B46" s="2">
        <v>0</v>
      </c>
      <c r="C46" s="2">
        <v>-8873440</v>
      </c>
      <c r="D46" s="3">
        <f t="shared" si="0"/>
        <v>8873440</v>
      </c>
      <c r="E46" s="2">
        <v>0</v>
      </c>
      <c r="F46" s="2">
        <v>-8973744</v>
      </c>
      <c r="G46" s="3">
        <f t="shared" si="1"/>
        <v>8973744</v>
      </c>
      <c r="H46" s="2">
        <v>0</v>
      </c>
      <c r="I46" s="2">
        <v>-8973744</v>
      </c>
      <c r="J46" s="3">
        <f t="shared" si="2"/>
        <v>8973744</v>
      </c>
    </row>
    <row r="47" spans="1:10" x14ac:dyDescent="0.25">
      <c r="A47" t="s">
        <v>40</v>
      </c>
      <c r="B47" s="2">
        <v>3352403</v>
      </c>
      <c r="C47" s="2">
        <v>3591347</v>
      </c>
      <c r="D47" s="3">
        <f t="shared" si="0"/>
        <v>-238944</v>
      </c>
      <c r="E47" s="2">
        <v>4109441</v>
      </c>
      <c r="F47" s="2">
        <v>4109444</v>
      </c>
      <c r="G47" s="3">
        <f t="shared" si="1"/>
        <v>-3</v>
      </c>
      <c r="H47" s="2">
        <v>4109441</v>
      </c>
      <c r="I47" s="2">
        <v>4109444</v>
      </c>
      <c r="J47" s="3">
        <f t="shared" si="2"/>
        <v>-3</v>
      </c>
    </row>
    <row r="48" spans="1:10" x14ac:dyDescent="0.25">
      <c r="A48" t="s">
        <v>41</v>
      </c>
      <c r="B48" s="2">
        <v>496299</v>
      </c>
      <c r="C48" s="2">
        <v>496299</v>
      </c>
      <c r="D48" s="3">
        <f t="shared" si="0"/>
        <v>0</v>
      </c>
      <c r="E48" s="2">
        <v>482296</v>
      </c>
      <c r="F48" s="2">
        <v>482296</v>
      </c>
      <c r="G48" s="3">
        <f t="shared" si="1"/>
        <v>0</v>
      </c>
      <c r="H48" s="2">
        <v>482296</v>
      </c>
      <c r="I48" s="2">
        <v>482296</v>
      </c>
      <c r="J48" s="3">
        <f t="shared" si="2"/>
        <v>0</v>
      </c>
    </row>
    <row r="49" spans="1:10" x14ac:dyDescent="0.25">
      <c r="A49" t="s">
        <v>42</v>
      </c>
      <c r="B49" s="2">
        <v>-4214386</v>
      </c>
      <c r="C49" s="2">
        <v>-5067124</v>
      </c>
      <c r="D49" s="3">
        <f t="shared" si="0"/>
        <v>852738</v>
      </c>
      <c r="E49" s="2">
        <v>-5395759</v>
      </c>
      <c r="F49" s="2">
        <v>-5395759</v>
      </c>
      <c r="G49" s="3">
        <f t="shared" si="1"/>
        <v>0</v>
      </c>
      <c r="H49" s="2">
        <v>-5395759</v>
      </c>
      <c r="I49" s="2">
        <v>-5395759</v>
      </c>
      <c r="J49" s="3">
        <f t="shared" si="2"/>
        <v>0</v>
      </c>
    </row>
    <row r="50" spans="1:10" x14ac:dyDescent="0.25">
      <c r="A50" t="s">
        <v>43</v>
      </c>
      <c r="B50" s="2">
        <v>2856424</v>
      </c>
      <c r="C50" s="2">
        <v>1178528</v>
      </c>
      <c r="D50" s="3">
        <f t="shared" si="0"/>
        <v>1677896</v>
      </c>
      <c r="E50" s="2">
        <v>2856424</v>
      </c>
      <c r="F50" s="2">
        <v>1178528</v>
      </c>
      <c r="G50" s="3">
        <f t="shared" si="1"/>
        <v>1677896</v>
      </c>
      <c r="H50" s="2">
        <v>2856424</v>
      </c>
      <c r="I50" s="2">
        <v>1178528</v>
      </c>
      <c r="J50" s="3">
        <f t="shared" si="2"/>
        <v>1677896</v>
      </c>
    </row>
    <row r="51" spans="1:10" x14ac:dyDescent="0.25">
      <c r="A51" t="s">
        <v>44</v>
      </c>
      <c r="B51" s="2">
        <v>2225275</v>
      </c>
      <c r="C51" s="2">
        <v>2175716</v>
      </c>
      <c r="D51" s="3">
        <f t="shared" si="0"/>
        <v>49559</v>
      </c>
      <c r="E51" s="2">
        <v>2228897</v>
      </c>
      <c r="F51" s="2">
        <v>2228897</v>
      </c>
      <c r="G51" s="3">
        <f t="shared" si="1"/>
        <v>0</v>
      </c>
      <c r="H51" s="2">
        <v>2228897</v>
      </c>
      <c r="I51" s="2">
        <v>2228897</v>
      </c>
      <c r="J51" s="3">
        <f t="shared" si="2"/>
        <v>0</v>
      </c>
    </row>
    <row r="52" spans="1:10" x14ac:dyDescent="0.25">
      <c r="A52" t="s">
        <v>45</v>
      </c>
      <c r="B52" s="2">
        <v>-576354</v>
      </c>
      <c r="C52" s="2">
        <v>128658</v>
      </c>
      <c r="D52" s="3">
        <f t="shared" si="0"/>
        <v>-705012</v>
      </c>
      <c r="E52" s="2">
        <v>-13070304</v>
      </c>
      <c r="F52" s="2">
        <v>-9414633</v>
      </c>
      <c r="G52" s="3">
        <f t="shared" si="1"/>
        <v>-3655671</v>
      </c>
      <c r="H52" s="2">
        <v>-13070304</v>
      </c>
      <c r="I52" s="2">
        <v>-9414633</v>
      </c>
      <c r="J52" s="3">
        <f t="shared" si="2"/>
        <v>-3655671</v>
      </c>
    </row>
    <row r="53" spans="1:10" x14ac:dyDescent="0.25">
      <c r="A53" t="s">
        <v>46</v>
      </c>
      <c r="B53" s="2">
        <v>-161466</v>
      </c>
      <c r="C53" s="2">
        <v>-382505</v>
      </c>
      <c r="D53" s="3">
        <f t="shared" si="0"/>
        <v>221039</v>
      </c>
      <c r="E53" s="2">
        <v>-4172448</v>
      </c>
      <c r="F53" s="2">
        <v>-4225533</v>
      </c>
      <c r="G53" s="3">
        <f t="shared" si="1"/>
        <v>53085</v>
      </c>
      <c r="H53" s="2">
        <v>-4172448</v>
      </c>
      <c r="I53" s="2">
        <v>-4225533</v>
      </c>
      <c r="J53" s="3">
        <f t="shared" si="2"/>
        <v>53085</v>
      </c>
    </row>
    <row r="54" spans="1:10" x14ac:dyDescent="0.25">
      <c r="A54" t="s">
        <v>47</v>
      </c>
      <c r="B54" s="2">
        <v>-626967</v>
      </c>
      <c r="C54" s="2">
        <v>-626967</v>
      </c>
      <c r="D54" s="3">
        <f t="shared" si="0"/>
        <v>0</v>
      </c>
      <c r="E54" s="2">
        <v>-626967</v>
      </c>
      <c r="F54" s="2">
        <v>-626967</v>
      </c>
      <c r="G54" s="3">
        <f t="shared" si="1"/>
        <v>0</v>
      </c>
      <c r="H54" s="2">
        <v>-626967</v>
      </c>
      <c r="I54" s="2">
        <v>-626967</v>
      </c>
      <c r="J54" s="3">
        <f t="shared" si="2"/>
        <v>0</v>
      </c>
    </row>
    <row r="55" spans="1:10" x14ac:dyDescent="0.25">
      <c r="A55" t="s">
        <v>48</v>
      </c>
      <c r="B55" s="2">
        <v>-123870</v>
      </c>
      <c r="C55" s="2">
        <v>-123870</v>
      </c>
      <c r="D55" s="3">
        <f t="shared" si="0"/>
        <v>0</v>
      </c>
      <c r="E55" s="2">
        <v>-123870</v>
      </c>
      <c r="F55" s="2">
        <v>-123870</v>
      </c>
      <c r="G55" s="3">
        <f t="shared" si="1"/>
        <v>0</v>
      </c>
      <c r="H55" s="2">
        <v>-123870</v>
      </c>
      <c r="I55" s="2">
        <v>-123870</v>
      </c>
      <c r="J55" s="3">
        <f t="shared" si="2"/>
        <v>0</v>
      </c>
    </row>
    <row r="56" spans="1:10" x14ac:dyDescent="0.25">
      <c r="A56" t="s">
        <v>49</v>
      </c>
      <c r="B56" s="2">
        <v>-1501891</v>
      </c>
      <c r="C56" s="2">
        <v>-1533307</v>
      </c>
      <c r="D56" s="3">
        <f t="shared" si="0"/>
        <v>31416</v>
      </c>
      <c r="E56" s="2">
        <v>-1501891</v>
      </c>
      <c r="F56" s="2">
        <v>-1545566</v>
      </c>
      <c r="G56" s="3">
        <f t="shared" si="1"/>
        <v>43675</v>
      </c>
      <c r="H56" s="2">
        <v>-1501891</v>
      </c>
      <c r="I56" s="2">
        <v>-1545566</v>
      </c>
      <c r="J56" s="3">
        <f t="shared" si="2"/>
        <v>43675</v>
      </c>
    </row>
    <row r="57" spans="1:10" x14ac:dyDescent="0.25">
      <c r="A57" t="s">
        <v>50</v>
      </c>
      <c r="B57" s="2">
        <v>21000000</v>
      </c>
      <c r="C57" s="2">
        <v>21000000</v>
      </c>
      <c r="D57" s="3">
        <f t="shared" si="0"/>
        <v>0</v>
      </c>
      <c r="E57" s="2">
        <v>21000000</v>
      </c>
      <c r="F57" s="2">
        <v>21000000</v>
      </c>
      <c r="G57" s="3">
        <f t="shared" si="1"/>
        <v>0</v>
      </c>
      <c r="H57" s="2">
        <v>21000000</v>
      </c>
      <c r="I57" s="2">
        <v>21000000</v>
      </c>
      <c r="J57" s="3">
        <f t="shared" si="2"/>
        <v>0</v>
      </c>
    </row>
    <row r="58" spans="1:10" x14ac:dyDescent="0.25">
      <c r="A58" t="s">
        <v>51</v>
      </c>
      <c r="B58" s="2">
        <v>-12274828</v>
      </c>
      <c r="C58" s="2">
        <v>-12274828</v>
      </c>
      <c r="D58" s="3">
        <f t="shared" si="0"/>
        <v>0</v>
      </c>
      <c r="E58" s="2">
        <v>-12274828</v>
      </c>
      <c r="F58" s="2">
        <v>-12274828</v>
      </c>
      <c r="G58" s="3">
        <f t="shared" si="1"/>
        <v>0</v>
      </c>
      <c r="H58" s="2">
        <v>-12274828</v>
      </c>
      <c r="I58" s="2">
        <v>-12274828</v>
      </c>
      <c r="J58" s="3">
        <f t="shared" si="2"/>
        <v>0</v>
      </c>
    </row>
    <row r="59" spans="1:10" x14ac:dyDescent="0.25">
      <c r="A59" t="s">
        <v>52</v>
      </c>
      <c r="B59" s="2">
        <v>0</v>
      </c>
      <c r="C59" s="2">
        <v>52224</v>
      </c>
      <c r="D59" s="3">
        <f t="shared" si="0"/>
        <v>-52224</v>
      </c>
      <c r="E59" s="2">
        <v>21900</v>
      </c>
      <c r="F59" s="2">
        <v>-95878</v>
      </c>
      <c r="G59" s="3">
        <f t="shared" si="1"/>
        <v>117778</v>
      </c>
      <c r="H59" s="2">
        <v>21900</v>
      </c>
      <c r="I59" s="2">
        <v>-95878</v>
      </c>
      <c r="J59" s="3">
        <f t="shared" si="2"/>
        <v>117778</v>
      </c>
    </row>
    <row r="60" spans="1:10" x14ac:dyDescent="0.25">
      <c r="A60" t="s">
        <v>53</v>
      </c>
      <c r="B60" s="2">
        <v>0</v>
      </c>
      <c r="C60" s="2">
        <v>-1652265</v>
      </c>
      <c r="D60" s="3">
        <f t="shared" si="0"/>
        <v>1652265</v>
      </c>
      <c r="E60" s="2">
        <v>-1652265</v>
      </c>
      <c r="F60" s="2">
        <v>-1652265</v>
      </c>
      <c r="G60" s="3">
        <f t="shared" si="1"/>
        <v>0</v>
      </c>
      <c r="H60" s="2">
        <v>-1652265</v>
      </c>
      <c r="I60" s="2">
        <v>-1652265</v>
      </c>
      <c r="J60" s="3">
        <f t="shared" si="2"/>
        <v>0</v>
      </c>
    </row>
    <row r="61" spans="1:10" x14ac:dyDescent="0.25">
      <c r="A61" t="s">
        <v>54</v>
      </c>
      <c r="B61" s="2">
        <v>-55838</v>
      </c>
      <c r="C61" s="2">
        <v>-55838</v>
      </c>
      <c r="D61" s="3">
        <f t="shared" si="0"/>
        <v>0</v>
      </c>
      <c r="E61" s="2">
        <v>-55838</v>
      </c>
      <c r="F61" s="2">
        <v>-55838</v>
      </c>
      <c r="G61" s="3">
        <f t="shared" si="1"/>
        <v>0</v>
      </c>
      <c r="H61" s="2">
        <v>-55838</v>
      </c>
      <c r="I61" s="2">
        <v>-55838</v>
      </c>
      <c r="J61" s="3">
        <f t="shared" si="2"/>
        <v>0</v>
      </c>
    </row>
    <row r="62" spans="1:10" x14ac:dyDescent="0.25">
      <c r="A62" t="s">
        <v>55</v>
      </c>
      <c r="B62" s="2">
        <v>-8243189</v>
      </c>
      <c r="C62" s="2">
        <v>830408</v>
      </c>
      <c r="D62" s="3">
        <f t="shared" si="0"/>
        <v>-9073597</v>
      </c>
      <c r="E62" s="2">
        <v>-15225417</v>
      </c>
      <c r="F62" s="2">
        <v>-3141176</v>
      </c>
      <c r="G62" s="3">
        <f t="shared" si="1"/>
        <v>-12084241</v>
      </c>
      <c r="H62" s="2">
        <v>-15225417</v>
      </c>
      <c r="I62" s="2">
        <v>-3141176</v>
      </c>
      <c r="J62" s="3">
        <f t="shared" si="2"/>
        <v>-12084241</v>
      </c>
    </row>
    <row r="63" spans="1:10" x14ac:dyDescent="0.25">
      <c r="A63" t="s">
        <v>56</v>
      </c>
      <c r="B63" s="2">
        <v>-1226946</v>
      </c>
      <c r="C63" s="2">
        <v>-1538332</v>
      </c>
      <c r="D63" s="3">
        <f t="shared" si="0"/>
        <v>311386</v>
      </c>
      <c r="E63" s="2">
        <v>-3223141</v>
      </c>
      <c r="F63" s="2">
        <v>-2457379</v>
      </c>
      <c r="G63" s="3">
        <f t="shared" si="1"/>
        <v>-765762</v>
      </c>
      <c r="H63" s="2">
        <v>-3223141</v>
      </c>
      <c r="I63" s="2">
        <v>-2457379</v>
      </c>
      <c r="J63" s="3">
        <f t="shared" si="2"/>
        <v>-765762</v>
      </c>
    </row>
    <row r="64" spans="1:10" x14ac:dyDescent="0.25">
      <c r="A64" t="s">
        <v>57</v>
      </c>
      <c r="B64" s="2">
        <v>99813</v>
      </c>
      <c r="C64" s="2">
        <v>107113</v>
      </c>
      <c r="D64" s="3">
        <f t="shared" si="0"/>
        <v>-7300</v>
      </c>
      <c r="E64" s="2">
        <v>95025</v>
      </c>
      <c r="F64" s="2">
        <v>95025</v>
      </c>
      <c r="G64" s="3">
        <f t="shared" si="1"/>
        <v>0</v>
      </c>
      <c r="H64" s="2">
        <v>95025</v>
      </c>
      <c r="I64" s="2">
        <v>95025</v>
      </c>
      <c r="J64" s="3">
        <f t="shared" si="2"/>
        <v>0</v>
      </c>
    </row>
    <row r="65" spans="1:10" x14ac:dyDescent="0.25">
      <c r="A65" t="s">
        <v>70</v>
      </c>
      <c r="B65" s="2">
        <v>0</v>
      </c>
      <c r="C65" s="2">
        <v>-30510998</v>
      </c>
      <c r="D65" s="3">
        <f t="shared" si="0"/>
        <v>30510998</v>
      </c>
      <c r="E65" s="2">
        <v>0</v>
      </c>
      <c r="F65" s="2">
        <v>-30520628</v>
      </c>
      <c r="G65" s="3">
        <f t="shared" si="1"/>
        <v>30520628</v>
      </c>
      <c r="H65" s="2">
        <v>0</v>
      </c>
      <c r="I65" s="2">
        <v>-30520628</v>
      </c>
      <c r="J65" s="3">
        <f t="shared" si="2"/>
        <v>30520628</v>
      </c>
    </row>
    <row r="66" spans="1:10" x14ac:dyDescent="0.25">
      <c r="A66" t="s">
        <v>58</v>
      </c>
      <c r="B66" s="2">
        <v>-1374072</v>
      </c>
      <c r="C66" s="2">
        <v>1374072</v>
      </c>
      <c r="D66" s="3">
        <f t="shared" si="0"/>
        <v>-2748144</v>
      </c>
      <c r="E66" s="2">
        <v>-1368952</v>
      </c>
      <c r="F66" s="2">
        <v>1368952</v>
      </c>
      <c r="G66" s="3">
        <f t="shared" si="1"/>
        <v>-2737904</v>
      </c>
      <c r="H66" s="2">
        <v>-1368952</v>
      </c>
      <c r="I66" s="2">
        <v>1368952</v>
      </c>
      <c r="J66" s="3">
        <f t="shared" si="2"/>
        <v>-2737904</v>
      </c>
    </row>
    <row r="67" spans="1:10" x14ac:dyDescent="0.25">
      <c r="A67" t="s">
        <v>71</v>
      </c>
      <c r="B67" s="2">
        <v>0</v>
      </c>
      <c r="C67" s="2">
        <v>-1750058</v>
      </c>
      <c r="D67" s="3">
        <f t="shared" ref="D67:D105" si="3">B67-C67</f>
        <v>1750058</v>
      </c>
      <c r="E67" s="2">
        <v>0</v>
      </c>
      <c r="F67" s="2">
        <v>20071041</v>
      </c>
      <c r="G67" s="3">
        <f t="shared" ref="G67:G105" si="4">E67-F67</f>
        <v>-20071041</v>
      </c>
      <c r="H67" s="2">
        <v>0</v>
      </c>
      <c r="I67" s="2">
        <v>20071041</v>
      </c>
      <c r="J67" s="3">
        <f t="shared" ref="J67:J105" si="5">H67-I67</f>
        <v>-20071041</v>
      </c>
    </row>
    <row r="68" spans="1:10" x14ac:dyDescent="0.25">
      <c r="A68" t="s">
        <v>59</v>
      </c>
      <c r="B68" s="2">
        <v>-5824792</v>
      </c>
      <c r="C68" s="2">
        <v>-43567887</v>
      </c>
      <c r="D68" s="3">
        <f t="shared" si="3"/>
        <v>37743095</v>
      </c>
      <c r="E68" s="2">
        <v>-27266518</v>
      </c>
      <c r="F68" s="2">
        <v>-39023648</v>
      </c>
      <c r="G68" s="3">
        <f t="shared" si="4"/>
        <v>11757130</v>
      </c>
      <c r="H68" s="2">
        <v>-27266518</v>
      </c>
      <c r="I68" s="2">
        <v>-39023648</v>
      </c>
      <c r="J68" s="3">
        <f t="shared" si="5"/>
        <v>11757130</v>
      </c>
    </row>
    <row r="69" spans="1:10" x14ac:dyDescent="0.25">
      <c r="A69" t="s">
        <v>50</v>
      </c>
      <c r="B69" s="2">
        <v>0</v>
      </c>
      <c r="C69" s="2">
        <v>0</v>
      </c>
      <c r="D69" s="3">
        <f t="shared" si="3"/>
        <v>0</v>
      </c>
      <c r="E69" s="2">
        <v>0</v>
      </c>
      <c r="F69" s="2">
        <v>0</v>
      </c>
      <c r="G69" s="3">
        <f t="shared" si="4"/>
        <v>0</v>
      </c>
      <c r="H69" s="2">
        <v>-21000000</v>
      </c>
      <c r="I69" s="2">
        <v>-21000000</v>
      </c>
      <c r="J69" s="3">
        <f t="shared" si="5"/>
        <v>0</v>
      </c>
    </row>
    <row r="70" spans="1:10" x14ac:dyDescent="0.25">
      <c r="A70" t="s">
        <v>51</v>
      </c>
      <c r="B70" s="2">
        <v>0</v>
      </c>
      <c r="C70" s="2">
        <v>0</v>
      </c>
      <c r="D70" s="3">
        <f t="shared" si="3"/>
        <v>0</v>
      </c>
      <c r="E70" s="2">
        <v>0</v>
      </c>
      <c r="F70" s="2">
        <v>0</v>
      </c>
      <c r="G70" s="3">
        <f t="shared" si="4"/>
        <v>0</v>
      </c>
      <c r="H70" s="2">
        <v>12274829</v>
      </c>
      <c r="I70" s="2">
        <v>12274829</v>
      </c>
      <c r="J70" s="3">
        <f t="shared" si="5"/>
        <v>0</v>
      </c>
    </row>
    <row r="71" spans="1:10" x14ac:dyDescent="0.25">
      <c r="A71" t="s">
        <v>55</v>
      </c>
      <c r="B71" s="2">
        <v>0</v>
      </c>
      <c r="C71" s="2">
        <v>-29337</v>
      </c>
      <c r="D71" s="3">
        <f t="shared" si="3"/>
        <v>29337</v>
      </c>
      <c r="E71" s="2">
        <v>0</v>
      </c>
      <c r="F71" s="2">
        <v>0</v>
      </c>
      <c r="G71" s="3">
        <f t="shared" si="4"/>
        <v>0</v>
      </c>
      <c r="H71" s="2">
        <v>27759458</v>
      </c>
      <c r="I71" s="2">
        <v>17036556</v>
      </c>
      <c r="J71" s="3">
        <f t="shared" si="5"/>
        <v>10722902</v>
      </c>
    </row>
    <row r="72" spans="1:10" x14ac:dyDescent="0.25">
      <c r="A72" t="s">
        <v>56</v>
      </c>
      <c r="B72" s="2">
        <v>0</v>
      </c>
      <c r="C72" s="2">
        <v>0</v>
      </c>
      <c r="D72" s="3">
        <f t="shared" si="3"/>
        <v>0</v>
      </c>
      <c r="E72" s="2">
        <v>0</v>
      </c>
      <c r="F72" s="2">
        <v>0</v>
      </c>
      <c r="G72" s="3">
        <f t="shared" si="4"/>
        <v>0</v>
      </c>
      <c r="H72" s="2">
        <v>-2555293</v>
      </c>
      <c r="I72" s="2">
        <v>-1582693</v>
      </c>
      <c r="J72" s="3">
        <f t="shared" si="5"/>
        <v>-972600</v>
      </c>
    </row>
    <row r="73" spans="1:10" x14ac:dyDescent="0.25">
      <c r="A73" t="s">
        <v>60</v>
      </c>
      <c r="B73" s="2">
        <v>0</v>
      </c>
      <c r="C73" s="2">
        <v>-29337</v>
      </c>
      <c r="D73" s="3">
        <f t="shared" si="3"/>
        <v>29337</v>
      </c>
      <c r="E73" s="2">
        <v>0</v>
      </c>
      <c r="F73" s="2">
        <v>0</v>
      </c>
      <c r="G73" s="3">
        <f t="shared" si="4"/>
        <v>0</v>
      </c>
      <c r="H73" s="2">
        <v>16478994</v>
      </c>
      <c r="I73" s="2">
        <v>6728692</v>
      </c>
      <c r="J73" s="3">
        <f t="shared" si="5"/>
        <v>9750302</v>
      </c>
    </row>
    <row r="74" spans="1:10" x14ac:dyDescent="0.25">
      <c r="A74" t="s">
        <v>72</v>
      </c>
      <c r="B74" s="2">
        <v>-1799526</v>
      </c>
      <c r="C74" s="2">
        <v>-52689145</v>
      </c>
      <c r="D74" s="3">
        <f t="shared" si="3"/>
        <v>50889619</v>
      </c>
      <c r="E74" s="2">
        <v>442593007</v>
      </c>
      <c r="F74" s="2">
        <v>430972109</v>
      </c>
      <c r="G74" s="3">
        <f t="shared" si="4"/>
        <v>11620898</v>
      </c>
      <c r="H74" s="2">
        <v>455359706</v>
      </c>
      <c r="I74" s="2">
        <v>433710909</v>
      </c>
      <c r="J74" s="3">
        <f t="shared" si="5"/>
        <v>21648797</v>
      </c>
    </row>
    <row r="75" spans="1:10" x14ac:dyDescent="0.25">
      <c r="A75" t="s">
        <v>73</v>
      </c>
      <c r="B75" s="2">
        <v>0</v>
      </c>
      <c r="C75" s="2">
        <v>0</v>
      </c>
      <c r="D75" s="3">
        <f t="shared" si="3"/>
        <v>0</v>
      </c>
      <c r="E75" s="2">
        <v>0</v>
      </c>
      <c r="F75" s="2">
        <v>0</v>
      </c>
      <c r="G75" s="3">
        <f t="shared" si="4"/>
        <v>0</v>
      </c>
      <c r="H75" s="2">
        <v>0</v>
      </c>
      <c r="I75" s="2">
        <v>0</v>
      </c>
      <c r="J75" s="3">
        <f t="shared" si="5"/>
        <v>0</v>
      </c>
    </row>
    <row r="76" spans="1:10" x14ac:dyDescent="0.25">
      <c r="A76" t="s">
        <v>74</v>
      </c>
      <c r="B76" s="2">
        <v>-14616</v>
      </c>
      <c r="C76" s="2">
        <v>-525113</v>
      </c>
      <c r="D76" s="3">
        <f t="shared" si="3"/>
        <v>510497</v>
      </c>
      <c r="E76" s="2">
        <v>1177296</v>
      </c>
      <c r="F76" s="2">
        <v>1152418</v>
      </c>
      <c r="G76" s="3">
        <f t="shared" si="4"/>
        <v>24878</v>
      </c>
      <c r="H76" s="2">
        <v>9223766</v>
      </c>
      <c r="I76" s="2">
        <v>8705877</v>
      </c>
      <c r="J76" s="3">
        <f t="shared" si="5"/>
        <v>517889</v>
      </c>
    </row>
    <row r="77" spans="1:10" x14ac:dyDescent="0.25">
      <c r="A77" t="s">
        <v>75</v>
      </c>
      <c r="B77" s="2">
        <v>14616</v>
      </c>
      <c r="C77" s="2">
        <v>525113</v>
      </c>
      <c r="D77" s="3">
        <f t="shared" si="3"/>
        <v>-510497</v>
      </c>
      <c r="E77" s="2">
        <v>0</v>
      </c>
      <c r="F77" s="2">
        <v>0</v>
      </c>
      <c r="G77" s="3">
        <f t="shared" si="4"/>
        <v>0</v>
      </c>
      <c r="H77" s="2">
        <v>0</v>
      </c>
      <c r="I77" s="2">
        <v>0</v>
      </c>
      <c r="J77" s="3">
        <f t="shared" si="5"/>
        <v>0</v>
      </c>
    </row>
    <row r="78" spans="1:10" x14ac:dyDescent="0.25">
      <c r="A78" t="s">
        <v>76</v>
      </c>
      <c r="B78" s="2">
        <v>14616</v>
      </c>
      <c r="C78" s="2">
        <v>525113</v>
      </c>
      <c r="D78" s="3">
        <f t="shared" si="3"/>
        <v>-510497</v>
      </c>
      <c r="E78" s="2">
        <v>0</v>
      </c>
      <c r="F78" s="2">
        <v>0</v>
      </c>
      <c r="G78" s="3">
        <f t="shared" si="4"/>
        <v>0</v>
      </c>
      <c r="H78" s="2">
        <v>0</v>
      </c>
      <c r="I78" s="2">
        <v>0</v>
      </c>
      <c r="J78" s="3">
        <f t="shared" si="5"/>
        <v>0</v>
      </c>
    </row>
    <row r="79" spans="1:10" x14ac:dyDescent="0.25">
      <c r="A79" t="s">
        <v>77</v>
      </c>
      <c r="B79" s="2">
        <v>0</v>
      </c>
      <c r="C79" s="2">
        <v>0</v>
      </c>
      <c r="D79" s="3">
        <f t="shared" si="3"/>
        <v>0</v>
      </c>
      <c r="E79" s="2">
        <v>1177296</v>
      </c>
      <c r="F79" s="2">
        <v>1152418</v>
      </c>
      <c r="G79" s="3">
        <f t="shared" si="4"/>
        <v>24878</v>
      </c>
      <c r="H79" s="2">
        <v>9223766</v>
      </c>
      <c r="I79" s="2">
        <v>8705877</v>
      </c>
      <c r="J79" s="3">
        <f t="shared" si="5"/>
        <v>517889</v>
      </c>
    </row>
    <row r="80" spans="1:10" x14ac:dyDescent="0.25">
      <c r="A80" t="s">
        <v>78</v>
      </c>
      <c r="B80" s="2">
        <v>0</v>
      </c>
      <c r="C80" s="2">
        <v>0</v>
      </c>
      <c r="D80" s="3">
        <f t="shared" si="3"/>
        <v>0</v>
      </c>
      <c r="E80" s="2">
        <v>0</v>
      </c>
      <c r="F80" s="2">
        <v>0</v>
      </c>
      <c r="G80" s="3">
        <f t="shared" si="4"/>
        <v>0</v>
      </c>
      <c r="H80" s="2">
        <v>0</v>
      </c>
      <c r="I80" s="2">
        <v>0</v>
      </c>
      <c r="J80" s="3">
        <f t="shared" si="5"/>
        <v>0</v>
      </c>
    </row>
    <row r="81" spans="1:10" x14ac:dyDescent="0.25">
      <c r="A81" t="s">
        <v>79</v>
      </c>
      <c r="B81" s="2">
        <v>0</v>
      </c>
      <c r="C81" s="2">
        <v>0</v>
      </c>
      <c r="D81" s="3">
        <f t="shared" si="3"/>
        <v>0</v>
      </c>
      <c r="E81" s="2">
        <v>110665</v>
      </c>
      <c r="F81" s="2">
        <v>108328</v>
      </c>
      <c r="G81" s="3">
        <f t="shared" si="4"/>
        <v>2337</v>
      </c>
      <c r="H81" s="2">
        <v>451964</v>
      </c>
      <c r="I81" s="2">
        <v>426590</v>
      </c>
      <c r="J81" s="3">
        <f t="shared" si="5"/>
        <v>25374</v>
      </c>
    </row>
    <row r="82" spans="1:10" x14ac:dyDescent="0.25">
      <c r="A82" t="s">
        <v>80</v>
      </c>
      <c r="B82" s="2">
        <v>0</v>
      </c>
      <c r="C82" s="2">
        <v>0</v>
      </c>
      <c r="D82" s="3">
        <f t="shared" si="3"/>
        <v>0</v>
      </c>
      <c r="E82" s="2">
        <v>0</v>
      </c>
      <c r="F82" s="2">
        <v>0</v>
      </c>
      <c r="G82" s="3">
        <f t="shared" si="4"/>
        <v>0</v>
      </c>
      <c r="H82" s="2">
        <v>0</v>
      </c>
      <c r="I82" s="2">
        <v>0</v>
      </c>
      <c r="J82" s="3">
        <f t="shared" si="5"/>
        <v>0</v>
      </c>
    </row>
    <row r="83" spans="1:10" x14ac:dyDescent="0.25">
      <c r="A83" t="s">
        <v>81</v>
      </c>
      <c r="B83" s="2">
        <v>0</v>
      </c>
      <c r="C83" s="2">
        <v>0</v>
      </c>
      <c r="D83" s="3">
        <f t="shared" si="3"/>
        <v>0</v>
      </c>
      <c r="E83" s="2">
        <v>0</v>
      </c>
      <c r="F83" s="2">
        <v>0</v>
      </c>
      <c r="G83" s="3">
        <f t="shared" si="4"/>
        <v>0</v>
      </c>
      <c r="H83" s="2">
        <v>0</v>
      </c>
      <c r="I83" s="2">
        <v>0</v>
      </c>
      <c r="J83" s="3">
        <f t="shared" si="5"/>
        <v>0</v>
      </c>
    </row>
    <row r="84" spans="1:10" x14ac:dyDescent="0.25">
      <c r="A84" t="s">
        <v>82</v>
      </c>
      <c r="B84" s="2">
        <v>0</v>
      </c>
      <c r="C84" s="2">
        <v>0</v>
      </c>
      <c r="D84" s="3">
        <f t="shared" si="3"/>
        <v>0</v>
      </c>
      <c r="E84" s="2">
        <v>0</v>
      </c>
      <c r="F84" s="2">
        <v>0</v>
      </c>
      <c r="G84" s="3">
        <f t="shared" si="4"/>
        <v>0</v>
      </c>
      <c r="H84" s="2">
        <v>0</v>
      </c>
      <c r="I84" s="2">
        <v>0</v>
      </c>
      <c r="J84" s="3">
        <f t="shared" si="5"/>
        <v>0</v>
      </c>
    </row>
    <row r="85" spans="1:10" x14ac:dyDescent="0.25">
      <c r="A85" t="s">
        <v>83</v>
      </c>
      <c r="B85" s="2">
        <v>0</v>
      </c>
      <c r="C85" s="2">
        <v>0</v>
      </c>
      <c r="D85" s="3">
        <f t="shared" si="3"/>
        <v>0</v>
      </c>
      <c r="E85" s="2">
        <v>0</v>
      </c>
      <c r="F85" s="2">
        <v>0</v>
      </c>
      <c r="G85" s="3">
        <f t="shared" si="4"/>
        <v>0</v>
      </c>
      <c r="H85" s="2">
        <v>0</v>
      </c>
      <c r="I85" s="2">
        <v>0</v>
      </c>
      <c r="J85" s="3">
        <f t="shared" si="5"/>
        <v>0</v>
      </c>
    </row>
    <row r="86" spans="1:10" x14ac:dyDescent="0.25">
      <c r="A86" t="s">
        <v>84</v>
      </c>
      <c r="B86" s="2">
        <v>0</v>
      </c>
      <c r="C86" s="2">
        <v>0</v>
      </c>
      <c r="D86" s="3">
        <f t="shared" si="3"/>
        <v>0</v>
      </c>
      <c r="E86" s="2">
        <v>0</v>
      </c>
      <c r="F86" s="2">
        <v>11872</v>
      </c>
      <c r="G86" s="3">
        <f t="shared" si="4"/>
        <v>-11872</v>
      </c>
      <c r="H86" s="2">
        <v>0</v>
      </c>
      <c r="I86" s="2">
        <v>3417</v>
      </c>
      <c r="J86" s="3">
        <f t="shared" si="5"/>
        <v>-3417</v>
      </c>
    </row>
    <row r="87" spans="1:10" x14ac:dyDescent="0.25">
      <c r="A87" t="s">
        <v>85</v>
      </c>
      <c r="B87" s="2">
        <v>0</v>
      </c>
      <c r="C87" s="2">
        <v>0</v>
      </c>
      <c r="D87" s="3">
        <f t="shared" si="3"/>
        <v>0</v>
      </c>
      <c r="E87" s="2">
        <v>0</v>
      </c>
      <c r="F87" s="2">
        <v>-11046</v>
      </c>
      <c r="G87" s="3">
        <f t="shared" si="4"/>
        <v>11046</v>
      </c>
      <c r="H87" s="2">
        <v>0</v>
      </c>
      <c r="I87" s="2">
        <v>0</v>
      </c>
      <c r="J87" s="3">
        <f t="shared" si="5"/>
        <v>0</v>
      </c>
    </row>
    <row r="88" spans="1:10" x14ac:dyDescent="0.25">
      <c r="A88" t="s">
        <v>86</v>
      </c>
      <c r="B88" s="2">
        <v>0</v>
      </c>
      <c r="C88" s="2">
        <v>0</v>
      </c>
      <c r="D88" s="3">
        <f t="shared" si="3"/>
        <v>0</v>
      </c>
      <c r="E88" s="2">
        <v>0</v>
      </c>
      <c r="F88" s="2">
        <v>0</v>
      </c>
      <c r="G88" s="3">
        <f t="shared" si="4"/>
        <v>0</v>
      </c>
      <c r="H88" s="2">
        <v>0</v>
      </c>
      <c r="I88" s="2">
        <v>0</v>
      </c>
      <c r="J88" s="3">
        <f t="shared" si="5"/>
        <v>0</v>
      </c>
    </row>
    <row r="89" spans="1:10" x14ac:dyDescent="0.25">
      <c r="A89" t="s">
        <v>87</v>
      </c>
      <c r="B89" s="2">
        <v>0</v>
      </c>
      <c r="C89" s="2">
        <v>0</v>
      </c>
      <c r="D89" s="3">
        <f t="shared" si="3"/>
        <v>0</v>
      </c>
      <c r="E89" s="2">
        <v>0</v>
      </c>
      <c r="F89" s="2">
        <v>826</v>
      </c>
      <c r="G89" s="3">
        <f t="shared" si="4"/>
        <v>-826</v>
      </c>
      <c r="H89" s="2">
        <v>0</v>
      </c>
      <c r="I89" s="2">
        <v>3417</v>
      </c>
      <c r="J89" s="3">
        <f t="shared" si="5"/>
        <v>-3417</v>
      </c>
    </row>
    <row r="90" spans="1:10" x14ac:dyDescent="0.25">
      <c r="A90" t="s">
        <v>88</v>
      </c>
      <c r="B90" s="2">
        <v>0</v>
      </c>
      <c r="C90" s="2">
        <v>0</v>
      </c>
      <c r="D90" s="3">
        <f t="shared" si="3"/>
        <v>0</v>
      </c>
      <c r="E90" s="2">
        <v>110665</v>
      </c>
      <c r="F90" s="2">
        <v>109154</v>
      </c>
      <c r="G90" s="3">
        <f t="shared" si="4"/>
        <v>1511</v>
      </c>
      <c r="H90" s="2">
        <v>451964</v>
      </c>
      <c r="I90" s="2">
        <v>430007</v>
      </c>
      <c r="J90" s="3">
        <f t="shared" si="5"/>
        <v>21957</v>
      </c>
    </row>
    <row r="91" spans="1:10" x14ac:dyDescent="0.25">
      <c r="A91" t="s">
        <v>89</v>
      </c>
      <c r="B91" s="2">
        <v>-389</v>
      </c>
      <c r="C91" s="2">
        <v>-389</v>
      </c>
      <c r="D91" s="3">
        <f t="shared" si="3"/>
        <v>0</v>
      </c>
      <c r="E91" s="2">
        <v>29539</v>
      </c>
      <c r="F91" s="2">
        <v>29539</v>
      </c>
      <c r="G91" s="3">
        <f t="shared" si="4"/>
        <v>0</v>
      </c>
      <c r="H91" s="2">
        <v>-1292</v>
      </c>
      <c r="I91" s="2">
        <v>-1292</v>
      </c>
      <c r="J91" s="3">
        <f t="shared" si="5"/>
        <v>0</v>
      </c>
    </row>
    <row r="92" spans="1:10" x14ac:dyDescent="0.25">
      <c r="A92" t="s">
        <v>90</v>
      </c>
      <c r="B92" s="2">
        <v>10097</v>
      </c>
      <c r="C92" s="2">
        <v>10097</v>
      </c>
      <c r="D92" s="3">
        <f t="shared" si="3"/>
        <v>0</v>
      </c>
      <c r="E92" s="2">
        <v>1719</v>
      </c>
      <c r="F92" s="2">
        <v>1719</v>
      </c>
      <c r="G92" s="3">
        <f t="shared" si="4"/>
        <v>0</v>
      </c>
      <c r="H92" s="2">
        <v>-3538</v>
      </c>
      <c r="I92" s="2">
        <v>-3538</v>
      </c>
      <c r="J92" s="3">
        <f t="shared" si="5"/>
        <v>0</v>
      </c>
    </row>
    <row r="93" spans="1:10" x14ac:dyDescent="0.25">
      <c r="A93" t="s">
        <v>91</v>
      </c>
      <c r="B93" s="2">
        <v>0</v>
      </c>
      <c r="C93" s="2">
        <v>0</v>
      </c>
      <c r="D93" s="3">
        <f t="shared" si="3"/>
        <v>0</v>
      </c>
      <c r="E93" s="2">
        <v>0</v>
      </c>
      <c r="F93" s="2">
        <v>0</v>
      </c>
      <c r="G93" s="3">
        <f t="shared" si="4"/>
        <v>0</v>
      </c>
      <c r="H93" s="2">
        <v>0</v>
      </c>
      <c r="I93" s="2">
        <v>0</v>
      </c>
      <c r="J93" s="3">
        <f t="shared" si="5"/>
        <v>0</v>
      </c>
    </row>
    <row r="94" spans="1:10" x14ac:dyDescent="0.25">
      <c r="A94" t="s">
        <v>92</v>
      </c>
      <c r="B94" s="2">
        <v>0</v>
      </c>
      <c r="C94" s="2">
        <v>0</v>
      </c>
      <c r="D94" s="3">
        <f t="shared" si="3"/>
        <v>0</v>
      </c>
      <c r="E94" s="2">
        <v>0</v>
      </c>
      <c r="F94" s="2">
        <v>0</v>
      </c>
      <c r="G94" s="3">
        <f t="shared" si="4"/>
        <v>0</v>
      </c>
      <c r="H94" s="2">
        <v>0</v>
      </c>
      <c r="I94" s="2">
        <v>0</v>
      </c>
      <c r="J94" s="3">
        <f t="shared" si="5"/>
        <v>0</v>
      </c>
    </row>
    <row r="95" spans="1:10" x14ac:dyDescent="0.25">
      <c r="A95" t="s">
        <v>93</v>
      </c>
      <c r="B95" s="2">
        <v>0</v>
      </c>
      <c r="C95" s="2">
        <v>0</v>
      </c>
      <c r="D95" s="3">
        <f t="shared" si="3"/>
        <v>0</v>
      </c>
      <c r="E95" s="2">
        <v>0</v>
      </c>
      <c r="F95" s="2">
        <v>0</v>
      </c>
      <c r="G95" s="3">
        <f t="shared" si="4"/>
        <v>0</v>
      </c>
      <c r="H95" s="2">
        <v>0</v>
      </c>
      <c r="I95" s="2">
        <v>0</v>
      </c>
      <c r="J95" s="3">
        <f t="shared" si="5"/>
        <v>0</v>
      </c>
    </row>
    <row r="96" spans="1:10" x14ac:dyDescent="0.25">
      <c r="A96" t="s">
        <v>94</v>
      </c>
      <c r="B96" s="2">
        <v>9708</v>
      </c>
      <c r="C96" s="2">
        <v>9708</v>
      </c>
      <c r="D96" s="3">
        <f t="shared" si="3"/>
        <v>0</v>
      </c>
      <c r="E96" s="2">
        <v>31258</v>
      </c>
      <c r="F96" s="2">
        <v>31258</v>
      </c>
      <c r="G96" s="3">
        <f t="shared" si="4"/>
        <v>0</v>
      </c>
      <c r="H96" s="2">
        <v>-4830</v>
      </c>
      <c r="I96" s="2">
        <v>-4830</v>
      </c>
      <c r="J96" s="3">
        <f t="shared" si="5"/>
        <v>0</v>
      </c>
    </row>
    <row r="97" spans="1:10" x14ac:dyDescent="0.25">
      <c r="A97" t="s">
        <v>95</v>
      </c>
      <c r="B97" s="2">
        <v>9708</v>
      </c>
      <c r="C97" s="2">
        <v>9708</v>
      </c>
      <c r="D97" s="3">
        <f t="shared" si="3"/>
        <v>0</v>
      </c>
      <c r="E97" s="2">
        <v>141924</v>
      </c>
      <c r="F97" s="2">
        <v>140412</v>
      </c>
      <c r="G97" s="3">
        <f t="shared" si="4"/>
        <v>1512</v>
      </c>
      <c r="H97" s="2">
        <v>447136</v>
      </c>
      <c r="I97" s="2">
        <v>425174</v>
      </c>
      <c r="J97" s="3">
        <f t="shared" si="5"/>
        <v>21962</v>
      </c>
    </row>
    <row r="98" spans="1:10" x14ac:dyDescent="0.25">
      <c r="A98" t="s">
        <v>96</v>
      </c>
      <c r="B98" s="2">
        <v>64510</v>
      </c>
      <c r="C98" s="2">
        <v>64510</v>
      </c>
      <c r="D98" s="3">
        <f t="shared" si="3"/>
        <v>0</v>
      </c>
      <c r="E98" s="2">
        <v>8670</v>
      </c>
      <c r="F98" s="2">
        <v>8670</v>
      </c>
      <c r="G98" s="3">
        <f t="shared" si="4"/>
        <v>0</v>
      </c>
      <c r="H98" s="2">
        <v>254329</v>
      </c>
      <c r="I98" s="2">
        <v>254329</v>
      </c>
      <c r="J98" s="3">
        <f t="shared" si="5"/>
        <v>0</v>
      </c>
    </row>
    <row r="99" spans="1:10" x14ac:dyDescent="0.25">
      <c r="A99" t="s">
        <v>97</v>
      </c>
      <c r="B99" s="2">
        <v>-43787</v>
      </c>
      <c r="C99" s="2">
        <v>-47800</v>
      </c>
      <c r="D99" s="3">
        <f t="shared" si="3"/>
        <v>4013</v>
      </c>
      <c r="E99" s="2">
        <v>-5625</v>
      </c>
      <c r="F99" s="2">
        <v>-2699</v>
      </c>
      <c r="G99" s="3">
        <f t="shared" si="4"/>
        <v>-2926</v>
      </c>
      <c r="H99" s="2">
        <v>-216086</v>
      </c>
      <c r="I99" s="2">
        <v>-192980</v>
      </c>
      <c r="J99" s="3">
        <f t="shared" si="5"/>
        <v>-23106</v>
      </c>
    </row>
    <row r="100" spans="1:10" x14ac:dyDescent="0.25">
      <c r="A100" t="s">
        <v>98</v>
      </c>
      <c r="B100" s="2">
        <v>20723</v>
      </c>
      <c r="C100" s="2">
        <v>16710</v>
      </c>
      <c r="D100" s="3">
        <f t="shared" si="3"/>
        <v>4013</v>
      </c>
      <c r="E100" s="2">
        <v>3045</v>
      </c>
      <c r="F100" s="2">
        <v>5971</v>
      </c>
      <c r="G100" s="3">
        <f t="shared" si="4"/>
        <v>-2926</v>
      </c>
      <c r="H100" s="2">
        <v>38243</v>
      </c>
      <c r="I100" s="2">
        <v>61349</v>
      </c>
      <c r="J100" s="3">
        <f t="shared" si="5"/>
        <v>-23106</v>
      </c>
    </row>
    <row r="101" spans="1:10" x14ac:dyDescent="0.25">
      <c r="A101" t="s">
        <v>91</v>
      </c>
      <c r="B101" s="2">
        <v>0</v>
      </c>
      <c r="C101" s="2">
        <v>0</v>
      </c>
      <c r="D101" s="3">
        <f t="shared" si="3"/>
        <v>0</v>
      </c>
      <c r="E101" s="2">
        <v>0</v>
      </c>
      <c r="F101" s="2">
        <v>0</v>
      </c>
      <c r="G101" s="3">
        <f t="shared" si="4"/>
        <v>0</v>
      </c>
      <c r="H101" s="2">
        <v>0</v>
      </c>
      <c r="I101" s="2">
        <v>0</v>
      </c>
      <c r="J101" s="3">
        <f t="shared" si="5"/>
        <v>0</v>
      </c>
    </row>
    <row r="102" spans="1:10" x14ac:dyDescent="0.25">
      <c r="A102" t="s">
        <v>9</v>
      </c>
      <c r="B102" s="2">
        <v>0</v>
      </c>
      <c r="C102" s="2">
        <v>0</v>
      </c>
      <c r="D102" s="3">
        <f t="shared" si="3"/>
        <v>0</v>
      </c>
      <c r="E102" s="2">
        <v>-18</v>
      </c>
      <c r="F102" s="2">
        <v>-18</v>
      </c>
      <c r="G102" s="3">
        <f t="shared" si="4"/>
        <v>0</v>
      </c>
      <c r="H102" s="2">
        <v>0</v>
      </c>
      <c r="I102" s="2">
        <v>0</v>
      </c>
      <c r="J102" s="3">
        <f t="shared" si="5"/>
        <v>0</v>
      </c>
    </row>
    <row r="103" spans="1:10" x14ac:dyDescent="0.25">
      <c r="A103" t="s">
        <v>84</v>
      </c>
      <c r="B103" s="2">
        <v>0</v>
      </c>
      <c r="C103" s="2">
        <v>0</v>
      </c>
      <c r="D103" s="3">
        <f t="shared" si="3"/>
        <v>0</v>
      </c>
      <c r="E103" s="2">
        <v>0</v>
      </c>
      <c r="F103" s="2">
        <v>0</v>
      </c>
      <c r="G103" s="3">
        <f t="shared" si="4"/>
        <v>0</v>
      </c>
      <c r="H103" s="2">
        <v>0</v>
      </c>
      <c r="I103" s="2">
        <v>0</v>
      </c>
      <c r="J103" s="3">
        <f t="shared" si="5"/>
        <v>0</v>
      </c>
    </row>
    <row r="104" spans="1:10" x14ac:dyDescent="0.25">
      <c r="A104" t="s">
        <v>99</v>
      </c>
      <c r="B104" s="2">
        <v>0</v>
      </c>
      <c r="C104" s="2">
        <v>0</v>
      </c>
      <c r="D104" s="3">
        <f t="shared" si="3"/>
        <v>0</v>
      </c>
      <c r="E104" s="2">
        <v>-18</v>
      </c>
      <c r="F104" s="2">
        <v>-18</v>
      </c>
      <c r="G104" s="3">
        <f t="shared" si="4"/>
        <v>0</v>
      </c>
      <c r="H104" s="2">
        <v>0</v>
      </c>
      <c r="I104" s="2">
        <v>0</v>
      </c>
      <c r="J104" s="3">
        <f t="shared" si="5"/>
        <v>0</v>
      </c>
    </row>
    <row r="105" spans="1:10" x14ac:dyDescent="0.25">
      <c r="A105" t="s">
        <v>100</v>
      </c>
      <c r="B105" s="2">
        <v>30431</v>
      </c>
      <c r="C105" s="2">
        <v>26418</v>
      </c>
      <c r="D105" s="3">
        <f t="shared" si="3"/>
        <v>4013</v>
      </c>
      <c r="E105" s="2">
        <v>144952</v>
      </c>
      <c r="F105" s="2">
        <v>146365</v>
      </c>
      <c r="G105" s="3">
        <f t="shared" si="4"/>
        <v>-1413</v>
      </c>
      <c r="H105" s="2">
        <v>485378</v>
      </c>
      <c r="I105" s="2">
        <v>486525</v>
      </c>
      <c r="J105" s="3">
        <f t="shared" si="5"/>
        <v>-1147</v>
      </c>
    </row>
  </sheetData>
  <autoFilter ref="A1:J1" xr:uid="{EF841230-4F86-4A24-B003-42CE8F31C23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Victoria Denheyer</cp:lastModifiedBy>
  <dcterms:created xsi:type="dcterms:W3CDTF">2019-07-17T20:59:13Z</dcterms:created>
  <dcterms:modified xsi:type="dcterms:W3CDTF">2019-07-18T13:07:23Z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