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01_staff_folders\zhan\Alteryx\"/>
    </mc:Choice>
  </mc:AlternateContent>
  <xr:revisionPtr revIDLastSave="0" documentId="13_ncr:1_{8B23D777-EE24-416C-BEFB-44A40B4278EA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parall capm" sheetId="5" r:id="rId1"/>
  </sheets>
  <definedNames>
    <definedName name="_xlnm._FilterDatabase" localSheetId="0" hidden="1">'parall capm'!$A$1:$H$303</definedName>
  </definedNames>
  <calcPr calcId="162913"/>
</workbook>
</file>

<file path=xl/calcChain.xml><?xml version="1.0" encoding="utf-8"?>
<calcChain xmlns="http://schemas.openxmlformats.org/spreadsheetml/2006/main">
  <c r="G2" i="5" l="1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H31" i="5" l="1"/>
  <c r="G12" i="5"/>
  <c r="H2" i="5"/>
  <c r="H27" i="5"/>
  <c r="H23" i="5"/>
  <c r="H19" i="5"/>
  <c r="H15" i="5"/>
  <c r="H11" i="5"/>
  <c r="H7" i="5"/>
  <c r="H3" i="5"/>
  <c r="G8" i="5"/>
  <c r="G32" i="5"/>
  <c r="G30" i="5"/>
  <c r="G26" i="5"/>
  <c r="G22" i="5"/>
  <c r="G18" i="5"/>
  <c r="G14" i="5"/>
  <c r="G10" i="5"/>
  <c r="G6" i="5"/>
  <c r="G31" i="5"/>
  <c r="G27" i="5"/>
  <c r="H24" i="5"/>
  <c r="G23" i="5"/>
  <c r="H20" i="5"/>
  <c r="G19" i="5"/>
  <c r="H16" i="5"/>
  <c r="G15" i="5"/>
  <c r="H12" i="5"/>
  <c r="G11" i="5"/>
  <c r="H8" i="5"/>
  <c r="G7" i="5"/>
  <c r="H4" i="5"/>
  <c r="G3" i="5"/>
  <c r="H29" i="5"/>
  <c r="G28" i="5"/>
  <c r="H25" i="5"/>
  <c r="G24" i="5"/>
  <c r="H21" i="5"/>
  <c r="G20" i="5"/>
  <c r="H17" i="5"/>
  <c r="G16" i="5"/>
  <c r="H13" i="5"/>
  <c r="H9" i="5"/>
  <c r="H5" i="5"/>
  <c r="G4" i="5"/>
  <c r="H28" i="5"/>
  <c r="H30" i="5"/>
  <c r="G29" i="5"/>
  <c r="H26" i="5"/>
  <c r="G25" i="5"/>
  <c r="H22" i="5"/>
  <c r="G21" i="5"/>
  <c r="H18" i="5"/>
  <c r="G17" i="5"/>
  <c r="H14" i="5"/>
  <c r="G13" i="5"/>
  <c r="H10" i="5"/>
  <c r="G9" i="5"/>
  <c r="H6" i="5"/>
  <c r="G5" i="5"/>
  <c r="H32" i="5"/>
</calcChain>
</file>

<file path=xl/sharedStrings.xml><?xml version="1.0" encoding="utf-8"?>
<sst xmlns="http://schemas.openxmlformats.org/spreadsheetml/2006/main" count="8" uniqueCount="8">
  <si>
    <t>Segment-ID</t>
  </si>
  <si>
    <t>Calendar_start</t>
  </si>
  <si>
    <t>Calendar_end</t>
  </si>
  <si>
    <t>Timeframe Available (0-1)</t>
  </si>
  <si>
    <t>Day available (0-1)</t>
  </si>
  <si>
    <t>Num of Days</t>
  </si>
  <si>
    <t xml:space="preserve">Num of bookings </t>
  </si>
  <si>
    <t>Max bookings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</si>
</sst>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12">
    <xf numFmtId="0" fontId="0" fillId="0" borderId="0" xfId="0" applyFont="1" applyAlignment="1"/>
    <xf numFmtId="0" fontId="3" fillId="2" borderId="0" xfId="0" applyFont="1" applyFill="1" applyAlignment="1"/>
    <xf numFmtId="0" fontId="3" fillId="2" borderId="0" xfId="0" applyFont="1" applyFill="1"/>
    <xf numFmtId="14" fontId="3" fillId="4" borderId="0" xfId="0" applyNumberFormat="1" applyFont="1" applyFill="1" applyAlignment="1"/>
    <xf numFmtId="0" fontId="3" fillId="4" borderId="0" xfId="0" applyFont="1" applyFill="1" applyAlignment="1"/>
    <xf numFmtId="14" fontId="3" fillId="3" borderId="0" xfId="0" applyNumberFormat="1" applyFont="1" applyFill="1" applyAlignment="1"/>
    <xf numFmtId="0" fontId="0" fillId="3" borderId="0" xfId="0" applyFont="1" applyFill="1" applyAlignment="1"/>
    <xf numFmtId="0" fontId="1" fillId="5" borderId="1" xfId="1" applyFill="1"/>
    <xf numFmtId="0" fontId="2" fillId="5" borderId="0" xfId="0" applyFont="1" applyFill="1" applyAlignment="1"/>
    <xf numFmtId="0" fontId="2" fillId="6" borderId="0" xfId="0" applyFont="1" applyFill="1" applyAlignment="1"/>
    <xf numFmtId="0" fontId="2" fillId="5" borderId="0" xfId="0" applyFont="1" applyFill="1"/>
    <xf numFmtId="0" fontId="0" fillId="5" borderId="0" xfId="0" applyFont="1" applyFill="1" applyAlignment="1"/>
  </cellXfs>
  <cellStyles count="2">
    <cellStyle name="Standard" xfId="0" builtinId="0"/>
    <cellStyle name="Standard 2" xfId="1" xr:uid="{B888D39E-1DFC-4EC3-B00B-020C6D9B3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0000"/>
    <outlinePr summaryBelow="0" summaryRight="0"/>
  </sheetPr>
  <dimension ref="A1:U303"/>
  <sheetViews>
    <sheetView tabSelected="1" zoomScale="85" zoomScaleNormal="85" workbookViewId="0">
      <pane ySplit="1" topLeftCell="A2" activePane="bottomLeft" state="frozen"/>
      <selection pane="bottomLeft" activeCell="A33" sqref="A33:XFD95"/>
    </sheetView>
  </sheetViews>
  <sheetFormatPr baseColWidth="10" defaultColWidth="14.42578125" defaultRowHeight="15.75" customHeight="1" x14ac:dyDescent="0.2"/>
  <cols>
    <col min="1" max="1" width="14.42578125" style="6" customWidth="1"/>
    <col min="2" max="3" width="14.42578125" style="6"/>
    <col min="4" max="4" width="33.7109375" customWidth="1"/>
    <col min="5" max="5" width="31.28515625" customWidth="1"/>
    <col min="6" max="6" width="20.5703125" customWidth="1"/>
    <col min="7" max="7" width="27.7109375" customWidth="1"/>
    <col min="8" max="8" width="22.7109375" customWidth="1"/>
  </cols>
  <sheetData>
    <row r="1" spans="1:21" s="11" customFormat="1" ht="15.75" customHeight="1" x14ac:dyDescent="0.25">
      <c r="A1" s="7" t="s">
        <v>1</v>
      </c>
      <c r="B1" s="7" t="s">
        <v>2</v>
      </c>
      <c r="C1" s="7" t="s">
        <v>0</v>
      </c>
      <c r="D1" s="8" t="s">
        <v>6</v>
      </c>
      <c r="E1" s="9" t="s">
        <v>7</v>
      </c>
      <c r="F1" s="8" t="s">
        <v>4</v>
      </c>
      <c r="G1" s="8" t="s">
        <v>3</v>
      </c>
      <c r="H1" s="8" t="s">
        <v>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.75" customHeight="1" x14ac:dyDescent="0.2">
      <c r="A2" s="3">
        <v>43466</v>
      </c>
      <c r="B2" s="3">
        <f t="shared" ref="B2:B32" si="0">A2+29</f>
        <v>43495</v>
      </c>
      <c r="C2" s="4">
        <v>1</v>
      </c>
      <c r="D2" s="2">
        <v>6</v>
      </c>
      <c r="E2" s="1">
        <v>8</v>
      </c>
      <c r="F2" s="2">
        <f t="shared" ref="F2:F32" si="1">IF(E2&gt;D2,1,0)</f>
        <v>1</v>
      </c>
      <c r="G2" s="2">
        <f>IF(SUMIFS(F:F,A:A,"&gt;="&amp;A2,A:A,"&lt;="&amp;B2)&gt;15,1,0)</f>
        <v>1</v>
      </c>
      <c r="H2" s="2">
        <f>SUMIFS(F:F,A:A,"&gt;="&amp;A2,A:A,"&lt;="&amp;B2)</f>
        <v>19</v>
      </c>
    </row>
    <row r="3" spans="1:21" ht="15.75" customHeight="1" x14ac:dyDescent="0.2">
      <c r="A3" s="3">
        <v>43467</v>
      </c>
      <c r="B3" s="3">
        <f t="shared" si="0"/>
        <v>43496</v>
      </c>
      <c r="C3" s="4">
        <v>1</v>
      </c>
      <c r="D3" s="2">
        <v>7</v>
      </c>
      <c r="E3" s="1">
        <v>8</v>
      </c>
      <c r="F3" s="2">
        <f t="shared" si="1"/>
        <v>1</v>
      </c>
      <c r="G3" s="2">
        <f>IF(SUMIFS(F:F,A:A,"&gt;="&amp;A3,A:A,"&lt;="&amp;B3)&gt;15,1,0)</f>
        <v>1</v>
      </c>
      <c r="H3" s="2">
        <f>SUMIFS(F:F,A:A,"&gt;="&amp;A3,A:A,"&lt;="&amp;B3)</f>
        <v>18</v>
      </c>
    </row>
    <row r="4" spans="1:21" ht="15.75" customHeight="1" x14ac:dyDescent="0.2">
      <c r="A4" s="3">
        <v>43468</v>
      </c>
      <c r="B4" s="3">
        <f t="shared" si="0"/>
        <v>43497</v>
      </c>
      <c r="C4" s="4">
        <v>1</v>
      </c>
      <c r="D4" s="2">
        <v>5</v>
      </c>
      <c r="E4" s="1">
        <v>8</v>
      </c>
      <c r="F4" s="2">
        <f t="shared" si="1"/>
        <v>1</v>
      </c>
      <c r="G4" s="2">
        <f>IF(SUMIFS(F:F,A:A,"&gt;="&amp;A4,A:A,"&lt;="&amp;B4)&gt;15,1,0)</f>
        <v>1</v>
      </c>
      <c r="H4" s="2">
        <f>SUMIFS(F:F,A:A,"&gt;="&amp;A4,A:A,"&lt;="&amp;B4)</f>
        <v>17</v>
      </c>
    </row>
    <row r="5" spans="1:21" ht="15.75" customHeight="1" x14ac:dyDescent="0.2">
      <c r="A5" s="3">
        <v>43469</v>
      </c>
      <c r="B5" s="3">
        <f t="shared" si="0"/>
        <v>43498</v>
      </c>
      <c r="C5" s="4">
        <v>1</v>
      </c>
      <c r="D5" s="2">
        <v>6</v>
      </c>
      <c r="E5" s="1">
        <v>8</v>
      </c>
      <c r="F5" s="2">
        <f t="shared" si="1"/>
        <v>1</v>
      </c>
      <c r="G5" s="2">
        <f>IF(SUMIFS(F:F,A:A,"&gt;="&amp;A5,A:A,"&lt;="&amp;B5)&gt;15,1,0)</f>
        <v>1</v>
      </c>
      <c r="H5" s="2">
        <f>SUMIFS(F:F,A:A,"&gt;="&amp;A5,A:A,"&lt;="&amp;B5)</f>
        <v>16</v>
      </c>
    </row>
    <row r="6" spans="1:21" ht="15.75" customHeight="1" x14ac:dyDescent="0.2">
      <c r="A6" s="3">
        <v>43470</v>
      </c>
      <c r="B6" s="3">
        <f t="shared" si="0"/>
        <v>43499</v>
      </c>
      <c r="C6" s="4">
        <v>1</v>
      </c>
      <c r="D6" s="2">
        <v>5</v>
      </c>
      <c r="E6" s="1">
        <v>8</v>
      </c>
      <c r="F6" s="2">
        <f t="shared" si="1"/>
        <v>1</v>
      </c>
      <c r="G6" s="2">
        <f>IF(SUMIFS(F:F,A:A,"&gt;="&amp;A6,A:A,"&lt;="&amp;B6)&gt;15,1,0)</f>
        <v>0</v>
      </c>
      <c r="H6" s="2">
        <f>SUMIFS(F:F,A:A,"&gt;="&amp;A6,A:A,"&lt;="&amp;B6)</f>
        <v>15</v>
      </c>
    </row>
    <row r="7" spans="1:21" ht="15.75" customHeight="1" x14ac:dyDescent="0.2">
      <c r="A7" s="3">
        <v>43471</v>
      </c>
      <c r="B7" s="3">
        <f t="shared" si="0"/>
        <v>43500</v>
      </c>
      <c r="C7" s="4">
        <v>1</v>
      </c>
      <c r="D7" s="2">
        <v>6</v>
      </c>
      <c r="E7" s="1">
        <v>8</v>
      </c>
      <c r="F7" s="2">
        <f t="shared" si="1"/>
        <v>1</v>
      </c>
      <c r="G7" s="2">
        <f>IF(SUMIFS(F:F,A:A,"&gt;="&amp;A7,A:A,"&lt;="&amp;B7)&gt;15,1,0)</f>
        <v>0</v>
      </c>
      <c r="H7" s="2">
        <f>SUMIFS(F:F,A:A,"&gt;="&amp;A7,A:A,"&lt;="&amp;B7)</f>
        <v>14</v>
      </c>
    </row>
    <row r="8" spans="1:21" ht="15.75" customHeight="1" x14ac:dyDescent="0.2">
      <c r="A8" s="3">
        <v>43472</v>
      </c>
      <c r="B8" s="3">
        <f t="shared" si="0"/>
        <v>43501</v>
      </c>
      <c r="C8" s="4">
        <v>1</v>
      </c>
      <c r="D8" s="2">
        <v>7</v>
      </c>
      <c r="E8" s="1">
        <v>8</v>
      </c>
      <c r="F8" s="2">
        <f t="shared" si="1"/>
        <v>1</v>
      </c>
      <c r="G8" s="2">
        <f>IF(SUMIFS(F:F,A:A,"&gt;="&amp;A8,A:A,"&lt;="&amp;B8)&gt;15,1,0)</f>
        <v>0</v>
      </c>
      <c r="H8" s="2">
        <f>SUMIFS(F:F,A:A,"&gt;="&amp;A8,A:A,"&lt;="&amp;B8)</f>
        <v>13</v>
      </c>
    </row>
    <row r="9" spans="1:21" ht="15.75" customHeight="1" x14ac:dyDescent="0.2">
      <c r="A9" s="3">
        <v>43473</v>
      </c>
      <c r="B9" s="3">
        <f t="shared" si="0"/>
        <v>43502</v>
      </c>
      <c r="C9" s="4">
        <v>1</v>
      </c>
      <c r="D9" s="2">
        <v>6</v>
      </c>
      <c r="E9" s="1">
        <v>8</v>
      </c>
      <c r="F9" s="2">
        <f t="shared" si="1"/>
        <v>1</v>
      </c>
      <c r="G9" s="2">
        <f>IF(SUMIFS(F:F,A:A,"&gt;="&amp;A9,A:A,"&lt;="&amp;B9)&gt;15,1,0)</f>
        <v>0</v>
      </c>
      <c r="H9" s="2">
        <f>SUMIFS(F:F,A:A,"&gt;="&amp;A9,A:A,"&lt;="&amp;B9)</f>
        <v>12</v>
      </c>
    </row>
    <row r="10" spans="1:21" ht="15.75" customHeight="1" x14ac:dyDescent="0.2">
      <c r="A10" s="3">
        <v>43474</v>
      </c>
      <c r="B10" s="3">
        <f t="shared" si="0"/>
        <v>43503</v>
      </c>
      <c r="C10" s="4">
        <v>1</v>
      </c>
      <c r="D10" s="2">
        <v>8</v>
      </c>
      <c r="E10" s="1">
        <v>8</v>
      </c>
      <c r="F10" s="2">
        <f t="shared" si="1"/>
        <v>0</v>
      </c>
      <c r="G10" s="2">
        <f>IF(SUMIFS(F:F,A:A,"&gt;="&amp;A10,A:A,"&lt;="&amp;B10)&gt;15,1,0)</f>
        <v>0</v>
      </c>
      <c r="H10" s="2">
        <f>SUMIFS(F:F,A:A,"&gt;="&amp;A10,A:A,"&lt;="&amp;B10)</f>
        <v>11</v>
      </c>
    </row>
    <row r="11" spans="1:21" ht="15.75" customHeight="1" x14ac:dyDescent="0.2">
      <c r="A11" s="3">
        <v>43475</v>
      </c>
      <c r="B11" s="3">
        <f t="shared" si="0"/>
        <v>43504</v>
      </c>
      <c r="C11" s="4">
        <v>1</v>
      </c>
      <c r="D11" s="2">
        <v>8</v>
      </c>
      <c r="E11" s="1">
        <v>8</v>
      </c>
      <c r="F11" s="2">
        <f t="shared" si="1"/>
        <v>0</v>
      </c>
      <c r="G11" s="2">
        <f>IF(SUMIFS(F:F,A:A,"&gt;="&amp;A11,A:A,"&lt;="&amp;B11)&gt;15,1,0)</f>
        <v>0</v>
      </c>
      <c r="H11" s="2">
        <f>SUMIFS(F:F,A:A,"&gt;="&amp;A11,A:A,"&lt;="&amp;B11)</f>
        <v>11</v>
      </c>
    </row>
    <row r="12" spans="1:21" ht="15.75" customHeight="1" x14ac:dyDescent="0.2">
      <c r="A12" s="3">
        <v>43476</v>
      </c>
      <c r="B12" s="3">
        <f t="shared" si="0"/>
        <v>43505</v>
      </c>
      <c r="C12" s="4">
        <v>1</v>
      </c>
      <c r="D12" s="2">
        <v>8</v>
      </c>
      <c r="E12" s="1">
        <v>8</v>
      </c>
      <c r="F12" s="2">
        <f t="shared" si="1"/>
        <v>0</v>
      </c>
      <c r="G12" s="2">
        <f>IF(SUMIFS(F:F,A:A,"&gt;="&amp;A12,A:A,"&lt;="&amp;B12)&gt;15,1,0)</f>
        <v>0</v>
      </c>
      <c r="H12" s="2">
        <f>SUMIFS(F:F,A:A,"&gt;="&amp;A12,A:A,"&lt;="&amp;B12)</f>
        <v>11</v>
      </c>
    </row>
    <row r="13" spans="1:21" ht="15.75" customHeight="1" x14ac:dyDescent="0.2">
      <c r="A13" s="3">
        <v>43477</v>
      </c>
      <c r="B13" s="3">
        <f t="shared" si="0"/>
        <v>43506</v>
      </c>
      <c r="C13" s="4">
        <v>1</v>
      </c>
      <c r="D13" s="2">
        <v>8</v>
      </c>
      <c r="E13" s="1">
        <v>8</v>
      </c>
      <c r="F13" s="2">
        <f t="shared" si="1"/>
        <v>0</v>
      </c>
      <c r="G13" s="2">
        <f>IF(SUMIFS(F:F,A:A,"&gt;="&amp;A13,A:A,"&lt;="&amp;B13)&gt;15,1,0)</f>
        <v>0</v>
      </c>
      <c r="H13" s="2">
        <f>SUMIFS(F:F,A:A,"&gt;="&amp;A13,A:A,"&lt;="&amp;B13)</f>
        <v>11</v>
      </c>
    </row>
    <row r="14" spans="1:21" ht="15.75" customHeight="1" x14ac:dyDescent="0.2">
      <c r="A14" s="3">
        <v>43478</v>
      </c>
      <c r="B14" s="3">
        <f t="shared" si="0"/>
        <v>43507</v>
      </c>
      <c r="C14" s="4">
        <v>1</v>
      </c>
      <c r="D14" s="2">
        <v>6</v>
      </c>
      <c r="E14" s="1">
        <v>8</v>
      </c>
      <c r="F14" s="2">
        <f t="shared" si="1"/>
        <v>1</v>
      </c>
      <c r="G14" s="2">
        <f>IF(SUMIFS(F:F,A:A,"&gt;="&amp;A14,A:A,"&lt;="&amp;B14)&gt;15,1,0)</f>
        <v>0</v>
      </c>
      <c r="H14" s="2">
        <f>SUMIFS(F:F,A:A,"&gt;="&amp;A14,A:A,"&lt;="&amp;B14)</f>
        <v>11</v>
      </c>
    </row>
    <row r="15" spans="1:21" ht="15.75" customHeight="1" x14ac:dyDescent="0.2">
      <c r="A15" s="3">
        <v>43479</v>
      </c>
      <c r="B15" s="3">
        <f t="shared" si="0"/>
        <v>43508</v>
      </c>
      <c r="C15" s="4">
        <v>1</v>
      </c>
      <c r="D15" s="2">
        <v>6</v>
      </c>
      <c r="E15" s="1">
        <v>8</v>
      </c>
      <c r="F15" s="2">
        <f t="shared" si="1"/>
        <v>1</v>
      </c>
      <c r="G15" s="2">
        <f>IF(SUMIFS(F:F,A:A,"&gt;="&amp;A15,A:A,"&lt;="&amp;B15)&gt;15,1,0)</f>
        <v>0</v>
      </c>
      <c r="H15" s="2">
        <f>SUMIFS(F:F,A:A,"&gt;="&amp;A15,A:A,"&lt;="&amp;B15)</f>
        <v>10</v>
      </c>
    </row>
    <row r="16" spans="1:21" ht="15.75" customHeight="1" x14ac:dyDescent="0.2">
      <c r="A16" s="3">
        <v>43480</v>
      </c>
      <c r="B16" s="3">
        <f t="shared" si="0"/>
        <v>43509</v>
      </c>
      <c r="C16" s="4">
        <v>1</v>
      </c>
      <c r="D16" s="2">
        <v>9</v>
      </c>
      <c r="E16" s="1">
        <v>8</v>
      </c>
      <c r="F16" s="2">
        <f t="shared" si="1"/>
        <v>0</v>
      </c>
      <c r="G16" s="2">
        <f>IF(SUMIFS(F:F,A:A,"&gt;="&amp;A16,A:A,"&lt;="&amp;B16)&gt;15,1,0)</f>
        <v>0</v>
      </c>
      <c r="H16" s="2">
        <f>SUMIFS(F:F,A:A,"&gt;="&amp;A16,A:A,"&lt;="&amp;B16)</f>
        <v>9</v>
      </c>
    </row>
    <row r="17" spans="1:8" ht="15.75" customHeight="1" x14ac:dyDescent="0.2">
      <c r="A17" s="3">
        <v>43481</v>
      </c>
      <c r="B17" s="3">
        <f t="shared" si="0"/>
        <v>43510</v>
      </c>
      <c r="C17" s="4">
        <v>1</v>
      </c>
      <c r="D17" s="2">
        <v>5</v>
      </c>
      <c r="E17" s="1">
        <v>8</v>
      </c>
      <c r="F17" s="2">
        <f t="shared" si="1"/>
        <v>1</v>
      </c>
      <c r="G17" s="2">
        <f>IF(SUMIFS(F:F,A:A,"&gt;="&amp;A17,A:A,"&lt;="&amp;B17)&gt;15,1,0)</f>
        <v>0</v>
      </c>
      <c r="H17" s="2">
        <f>SUMIFS(F:F,A:A,"&gt;="&amp;A17,A:A,"&lt;="&amp;B17)</f>
        <v>9</v>
      </c>
    </row>
    <row r="18" spans="1:8" ht="15.75" customHeight="1" x14ac:dyDescent="0.2">
      <c r="A18" s="3">
        <v>43482</v>
      </c>
      <c r="B18" s="3">
        <f t="shared" si="0"/>
        <v>43511</v>
      </c>
      <c r="C18" s="4">
        <v>1</v>
      </c>
      <c r="D18" s="2">
        <v>9</v>
      </c>
      <c r="E18" s="1">
        <v>8</v>
      </c>
      <c r="F18" s="2">
        <f t="shared" si="1"/>
        <v>0</v>
      </c>
      <c r="G18" s="2">
        <f>IF(SUMIFS(F:F,A:A,"&gt;="&amp;A18,A:A,"&lt;="&amp;B18)&gt;15,1,0)</f>
        <v>0</v>
      </c>
      <c r="H18" s="2">
        <f>SUMIFS(F:F,A:A,"&gt;="&amp;A18,A:A,"&lt;="&amp;B18)</f>
        <v>8</v>
      </c>
    </row>
    <row r="19" spans="1:8" ht="15.75" customHeight="1" x14ac:dyDescent="0.2">
      <c r="A19" s="3">
        <v>43483</v>
      </c>
      <c r="B19" s="3">
        <f t="shared" si="0"/>
        <v>43512</v>
      </c>
      <c r="C19" s="4">
        <v>1</v>
      </c>
      <c r="D19" s="2">
        <v>8</v>
      </c>
      <c r="E19" s="1">
        <v>8</v>
      </c>
      <c r="F19" s="2">
        <f t="shared" si="1"/>
        <v>0</v>
      </c>
      <c r="G19" s="2">
        <f>IF(SUMIFS(F:F,A:A,"&gt;="&amp;A19,A:A,"&lt;="&amp;B19)&gt;15,1,0)</f>
        <v>0</v>
      </c>
      <c r="H19" s="2">
        <f>SUMIFS(F:F,A:A,"&gt;="&amp;A19,A:A,"&lt;="&amp;B19)</f>
        <v>8</v>
      </c>
    </row>
    <row r="20" spans="1:8" ht="15.75" customHeight="1" x14ac:dyDescent="0.2">
      <c r="A20" s="3">
        <v>43484</v>
      </c>
      <c r="B20" s="3">
        <f t="shared" si="0"/>
        <v>43513</v>
      </c>
      <c r="C20" s="4">
        <v>1</v>
      </c>
      <c r="D20" s="2">
        <v>6</v>
      </c>
      <c r="E20" s="1">
        <v>8</v>
      </c>
      <c r="F20" s="2">
        <f t="shared" si="1"/>
        <v>1</v>
      </c>
      <c r="G20" s="2">
        <f>IF(SUMIFS(F:F,A:A,"&gt;="&amp;A20,A:A,"&lt;="&amp;B20)&gt;15,1,0)</f>
        <v>0</v>
      </c>
      <c r="H20" s="2">
        <f>SUMIFS(F:F,A:A,"&gt;="&amp;A20,A:A,"&lt;="&amp;B20)</f>
        <v>8</v>
      </c>
    </row>
    <row r="21" spans="1:8" ht="15.75" customHeight="1" x14ac:dyDescent="0.2">
      <c r="A21" s="3">
        <v>43485</v>
      </c>
      <c r="B21" s="3">
        <f t="shared" si="0"/>
        <v>43514</v>
      </c>
      <c r="C21" s="4">
        <v>1</v>
      </c>
      <c r="D21" s="2">
        <v>5</v>
      </c>
      <c r="E21" s="1">
        <v>8</v>
      </c>
      <c r="F21" s="2">
        <f t="shared" si="1"/>
        <v>1</v>
      </c>
      <c r="G21" s="2">
        <f>IF(SUMIFS(F:F,A:A,"&gt;="&amp;A21,A:A,"&lt;="&amp;B21)&gt;15,1,0)</f>
        <v>0</v>
      </c>
      <c r="H21" s="2">
        <f>SUMIFS(F:F,A:A,"&gt;="&amp;A21,A:A,"&lt;="&amp;B21)</f>
        <v>7</v>
      </c>
    </row>
    <row r="22" spans="1:8" ht="15.75" customHeight="1" x14ac:dyDescent="0.2">
      <c r="A22" s="3">
        <v>43486</v>
      </c>
      <c r="B22" s="3">
        <f t="shared" si="0"/>
        <v>43515</v>
      </c>
      <c r="C22" s="4">
        <v>1</v>
      </c>
      <c r="D22" s="2">
        <v>5</v>
      </c>
      <c r="E22" s="1">
        <v>8</v>
      </c>
      <c r="F22" s="2">
        <f t="shared" si="1"/>
        <v>1</v>
      </c>
      <c r="G22" s="2">
        <f>IF(SUMIFS(F:F,A:A,"&gt;="&amp;A22,A:A,"&lt;="&amp;B22)&gt;15,1,0)</f>
        <v>0</v>
      </c>
      <c r="H22" s="2">
        <f>SUMIFS(F:F,A:A,"&gt;="&amp;A22,A:A,"&lt;="&amp;B22)</f>
        <v>6</v>
      </c>
    </row>
    <row r="23" spans="1:8" ht="15.75" customHeight="1" x14ac:dyDescent="0.2">
      <c r="A23" s="3">
        <v>43487</v>
      </c>
      <c r="B23" s="3">
        <f t="shared" si="0"/>
        <v>43516</v>
      </c>
      <c r="C23" s="4">
        <v>1</v>
      </c>
      <c r="D23" s="2">
        <v>8</v>
      </c>
      <c r="E23" s="1">
        <v>8</v>
      </c>
      <c r="F23" s="2">
        <f t="shared" si="1"/>
        <v>0</v>
      </c>
      <c r="G23" s="2">
        <f>IF(SUMIFS(F:F,A:A,"&gt;="&amp;A23,A:A,"&lt;="&amp;B23)&gt;15,1,0)</f>
        <v>0</v>
      </c>
      <c r="H23" s="2">
        <f>SUMIFS(F:F,A:A,"&gt;="&amp;A23,A:A,"&lt;="&amp;B23)</f>
        <v>5</v>
      </c>
    </row>
    <row r="24" spans="1:8" ht="15.75" customHeight="1" x14ac:dyDescent="0.2">
      <c r="A24" s="3">
        <v>43488</v>
      </c>
      <c r="B24" s="3">
        <f t="shared" si="0"/>
        <v>43517</v>
      </c>
      <c r="C24" s="4">
        <v>1</v>
      </c>
      <c r="D24" s="2">
        <v>9</v>
      </c>
      <c r="E24" s="1">
        <v>8</v>
      </c>
      <c r="F24" s="2">
        <f t="shared" si="1"/>
        <v>0</v>
      </c>
      <c r="G24" s="2">
        <f>IF(SUMIFS(F:F,A:A,"&gt;="&amp;A24,A:A,"&lt;="&amp;B24)&gt;15,1,0)</f>
        <v>0</v>
      </c>
      <c r="H24" s="2">
        <f>SUMIFS(F:F,A:A,"&gt;="&amp;A24,A:A,"&lt;="&amp;B24)</f>
        <v>5</v>
      </c>
    </row>
    <row r="25" spans="1:8" ht="15.75" customHeight="1" x14ac:dyDescent="0.2">
      <c r="A25" s="3">
        <v>43489</v>
      </c>
      <c r="B25" s="3">
        <f t="shared" si="0"/>
        <v>43518</v>
      </c>
      <c r="C25" s="4">
        <v>1</v>
      </c>
      <c r="D25" s="2">
        <v>5</v>
      </c>
      <c r="E25" s="1">
        <v>8</v>
      </c>
      <c r="F25" s="2">
        <f t="shared" si="1"/>
        <v>1</v>
      </c>
      <c r="G25" s="2">
        <f>IF(SUMIFS(F:F,A:A,"&gt;="&amp;A25,A:A,"&lt;="&amp;B25)&gt;15,1,0)</f>
        <v>0</v>
      </c>
      <c r="H25" s="2">
        <f>SUMIFS(F:F,A:A,"&gt;="&amp;A25,A:A,"&lt;="&amp;B25)</f>
        <v>5</v>
      </c>
    </row>
    <row r="26" spans="1:8" ht="15.75" customHeight="1" x14ac:dyDescent="0.2">
      <c r="A26" s="3">
        <v>43490</v>
      </c>
      <c r="B26" s="3">
        <f t="shared" si="0"/>
        <v>43519</v>
      </c>
      <c r="C26" s="4">
        <v>1</v>
      </c>
      <c r="D26" s="2">
        <v>9</v>
      </c>
      <c r="E26" s="1">
        <v>8</v>
      </c>
      <c r="F26" s="2">
        <f t="shared" si="1"/>
        <v>0</v>
      </c>
      <c r="G26" s="2">
        <f>IF(SUMIFS(F:F,A:A,"&gt;="&amp;A26,A:A,"&lt;="&amp;B26)&gt;15,1,0)</f>
        <v>0</v>
      </c>
      <c r="H26" s="2">
        <f>SUMIFS(F:F,A:A,"&gt;="&amp;A26,A:A,"&lt;="&amp;B26)</f>
        <v>4</v>
      </c>
    </row>
    <row r="27" spans="1:8" ht="15.75" customHeight="1" x14ac:dyDescent="0.2">
      <c r="A27" s="3">
        <v>43491</v>
      </c>
      <c r="B27" s="3">
        <f t="shared" si="0"/>
        <v>43520</v>
      </c>
      <c r="C27" s="4">
        <v>1</v>
      </c>
      <c r="D27" s="2">
        <v>8</v>
      </c>
      <c r="E27" s="1">
        <v>8</v>
      </c>
      <c r="F27" s="2">
        <f t="shared" si="1"/>
        <v>0</v>
      </c>
      <c r="G27" s="2">
        <f>IF(SUMIFS(F:F,A:A,"&gt;="&amp;A27,A:A,"&lt;="&amp;B27)&gt;15,1,0)</f>
        <v>0</v>
      </c>
      <c r="H27" s="2">
        <f>SUMIFS(F:F,A:A,"&gt;="&amp;A27,A:A,"&lt;="&amp;B27)</f>
        <v>4</v>
      </c>
    </row>
    <row r="28" spans="1:8" ht="15.75" customHeight="1" x14ac:dyDescent="0.2">
      <c r="A28" s="3">
        <v>43492</v>
      </c>
      <c r="B28" s="3">
        <f t="shared" si="0"/>
        <v>43521</v>
      </c>
      <c r="C28" s="4">
        <v>1</v>
      </c>
      <c r="D28" s="2">
        <v>7</v>
      </c>
      <c r="E28" s="1">
        <v>8</v>
      </c>
      <c r="F28" s="2">
        <f t="shared" si="1"/>
        <v>1</v>
      </c>
      <c r="G28" s="2">
        <f>IF(SUMIFS(F:F,A:A,"&gt;="&amp;A28,A:A,"&lt;="&amp;B28)&gt;15,1,0)</f>
        <v>0</v>
      </c>
      <c r="H28" s="2">
        <f>SUMIFS(F:F,A:A,"&gt;="&amp;A28,A:A,"&lt;="&amp;B28)</f>
        <v>4</v>
      </c>
    </row>
    <row r="29" spans="1:8" ht="15.75" customHeight="1" x14ac:dyDescent="0.2">
      <c r="A29" s="3">
        <v>43493</v>
      </c>
      <c r="B29" s="3">
        <f t="shared" si="0"/>
        <v>43522</v>
      </c>
      <c r="C29" s="4">
        <v>1</v>
      </c>
      <c r="D29" s="2">
        <v>7</v>
      </c>
      <c r="E29" s="1">
        <v>8</v>
      </c>
      <c r="F29" s="2">
        <f t="shared" si="1"/>
        <v>1</v>
      </c>
      <c r="G29" s="2">
        <f>IF(SUMIFS(F:F,A:A,"&gt;="&amp;A29,A:A,"&lt;="&amp;B29)&gt;15,1,0)</f>
        <v>0</v>
      </c>
      <c r="H29" s="2">
        <f>SUMIFS(F:F,A:A,"&gt;="&amp;A29,A:A,"&lt;="&amp;B29)</f>
        <v>3</v>
      </c>
    </row>
    <row r="30" spans="1:8" ht="15.75" customHeight="1" x14ac:dyDescent="0.2">
      <c r="A30" s="3">
        <v>43494</v>
      </c>
      <c r="B30" s="3">
        <f t="shared" si="0"/>
        <v>43523</v>
      </c>
      <c r="C30" s="4">
        <v>1</v>
      </c>
      <c r="D30" s="2">
        <v>5</v>
      </c>
      <c r="E30" s="1">
        <v>8</v>
      </c>
      <c r="F30" s="2">
        <f t="shared" si="1"/>
        <v>1</v>
      </c>
      <c r="G30" s="2">
        <f>IF(SUMIFS(F:F,A:A,"&gt;="&amp;A30,A:A,"&lt;="&amp;B30)&gt;15,1,0)</f>
        <v>0</v>
      </c>
      <c r="H30" s="2">
        <f>SUMIFS(F:F,A:A,"&gt;="&amp;A30,A:A,"&lt;="&amp;B30)</f>
        <v>2</v>
      </c>
    </row>
    <row r="31" spans="1:8" ht="15.75" customHeight="1" x14ac:dyDescent="0.2">
      <c r="A31" s="3">
        <v>43495</v>
      </c>
      <c r="B31" s="3">
        <f t="shared" si="0"/>
        <v>43524</v>
      </c>
      <c r="C31" s="4">
        <v>1</v>
      </c>
      <c r="D31" s="2">
        <v>7</v>
      </c>
      <c r="E31" s="1">
        <v>8</v>
      </c>
      <c r="F31" s="2">
        <f t="shared" si="1"/>
        <v>1</v>
      </c>
      <c r="G31" s="2">
        <f>IF(SUMIFS(F:F,A:A,"&gt;="&amp;A31,A:A,"&lt;="&amp;B31)&gt;15,1,0)</f>
        <v>0</v>
      </c>
      <c r="H31" s="2">
        <f>SUMIFS(F:F,A:A,"&gt;="&amp;A31,A:A,"&lt;="&amp;B31)</f>
        <v>1</v>
      </c>
    </row>
    <row r="32" spans="1:8" ht="15.75" customHeight="1" x14ac:dyDescent="0.2">
      <c r="A32" s="3">
        <v>43496</v>
      </c>
      <c r="B32" s="3">
        <f t="shared" si="0"/>
        <v>43525</v>
      </c>
      <c r="C32" s="4">
        <v>1</v>
      </c>
      <c r="D32" s="2">
        <v>8</v>
      </c>
      <c r="E32" s="1">
        <v>8</v>
      </c>
      <c r="F32" s="2">
        <f t="shared" si="1"/>
        <v>0</v>
      </c>
      <c r="G32" s="2">
        <f>IF(SUMIFS(F:F,A:A,"&gt;="&amp;A32,A:A,"&lt;="&amp;B32)&gt;15,1,0)</f>
        <v>0</v>
      </c>
      <c r="H32" s="2">
        <f>SUMIFS(F:F,A:A,"&gt;="&amp;A32,A:A,"&lt;="&amp;B32)</f>
        <v>0</v>
      </c>
    </row>
    <row r="33" spans="1:1" ht="12.75" x14ac:dyDescent="0.2">
      <c r="A33" s="5"/>
    </row>
    <row r="34" spans="1:1" ht="12.75" x14ac:dyDescent="0.2">
      <c r="A34" s="5"/>
    </row>
    <row r="35" spans="1:1" ht="12.75" x14ac:dyDescent="0.2">
      <c r="A35" s="5"/>
    </row>
    <row r="36" spans="1:1" ht="12.75" x14ac:dyDescent="0.2">
      <c r="A36" s="5"/>
    </row>
    <row r="37" spans="1:1" ht="12.75" x14ac:dyDescent="0.2">
      <c r="A37" s="5"/>
    </row>
    <row r="38" spans="1:1" ht="12.75" x14ac:dyDescent="0.2">
      <c r="A38" s="5"/>
    </row>
    <row r="39" spans="1:1" ht="12.75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</sheetData>
  <autoFilter ref="A1:H303" xr:uid="{00000000-0009-0000-0000-000004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parall capm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 Ilieski</dc:creator>
  <cp:lastModifiedBy>Zhan Ilieski</cp:lastModifiedBy>
  <dcterms:created xsi:type="dcterms:W3CDTF">2018-11-16T10:39:23Z</dcterms:created>
  <dcterms:modified xsi:type="dcterms:W3CDTF">2018-11-16T15:26:03Z</dcterms:modified>
</cp:coreProperties>
</file>