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T:\New_Business\Alteryx\Alteryx - Dhilip\Plan Assignment\"/>
    </mc:Choice>
  </mc:AlternateContent>
  <xr:revisionPtr revIDLastSave="0" documentId="13_ncr:1_{CD300BB3-AA98-4803-86C5-6B7E56B558DE}" xr6:coauthVersionLast="47" xr6:coauthVersionMax="47" xr10:uidLastSave="{00000000-0000-0000-0000-000000000000}"/>
  <bookViews>
    <workbookView xWindow="23880" yWindow="-120" windowWidth="24240" windowHeight="13020" xr2:uid="{B04F4F48-B610-4AF5-89A1-59755E1ED044}"/>
  </bookViews>
  <sheets>
    <sheet name="MainData" sheetId="1" r:id="rId1"/>
    <sheet name="Manager" sheetId="2" r:id="rId2"/>
  </sheets>
  <definedNames>
    <definedName name="_xlnm._FilterDatabase" localSheetId="1" hidden="1">Manager!$A$2:$B$809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E17" i="1"/>
  <c r="E18" i="1"/>
  <c r="E19" i="1"/>
  <c r="E20" i="1"/>
  <c r="I12" i="1"/>
  <c r="J12" i="1"/>
  <c r="I13" i="1"/>
  <c r="J13" i="1"/>
  <c r="I14" i="1"/>
  <c r="J14" i="1"/>
  <c r="I15" i="1"/>
  <c r="J15" i="1"/>
  <c r="I16" i="1"/>
  <c r="J16" i="1"/>
  <c r="I17" i="1"/>
  <c r="J17" i="1"/>
  <c r="I18" i="1"/>
  <c r="J18" i="1"/>
  <c r="I19" i="1"/>
  <c r="J19" i="1"/>
  <c r="I20" i="1"/>
  <c r="J20" i="1"/>
  <c r="J11" i="1"/>
  <c r="J10" i="1"/>
  <c r="J9" i="1"/>
  <c r="J8" i="1"/>
  <c r="J7" i="1"/>
  <c r="J6" i="1"/>
  <c r="J5" i="1"/>
  <c r="J4" i="1"/>
  <c r="J3" i="1"/>
  <c r="J2" i="1"/>
  <c r="I11" i="1"/>
  <c r="I10" i="1"/>
  <c r="I9" i="1"/>
  <c r="I8" i="1"/>
  <c r="I7" i="1"/>
  <c r="I6" i="1"/>
  <c r="I5" i="1"/>
  <c r="I4" i="1"/>
  <c r="I3" i="1"/>
  <c r="I2" i="1"/>
  <c r="E3" i="1"/>
  <c r="E4" i="1"/>
  <c r="E5" i="1"/>
  <c r="E7" i="1"/>
  <c r="E8" i="1"/>
  <c r="E9" i="1"/>
  <c r="E10" i="1"/>
  <c r="E11" i="1"/>
  <c r="E2" i="1"/>
  <c r="E6" i="1" l="1"/>
</calcChain>
</file>

<file path=xl/sharedStrings.xml><?xml version="1.0" encoding="utf-8"?>
<sst xmlns="http://schemas.openxmlformats.org/spreadsheetml/2006/main" count="69" uniqueCount="33">
  <si>
    <t>Status</t>
  </si>
  <si>
    <t>Employee ID</t>
  </si>
  <si>
    <t>Employee Name</t>
  </si>
  <si>
    <t>Company Name</t>
  </si>
  <si>
    <t>Team Name</t>
  </si>
  <si>
    <t>Manager Name</t>
  </si>
  <si>
    <t>Date of Birth</t>
  </si>
  <si>
    <t>Date of Hire</t>
  </si>
  <si>
    <t>No. Of Days</t>
  </si>
  <si>
    <t>Aaron</t>
  </si>
  <si>
    <t>Alexandra</t>
  </si>
  <si>
    <t>Bruce</t>
  </si>
  <si>
    <t>Candace</t>
  </si>
  <si>
    <t>Christine</t>
  </si>
  <si>
    <t>Elizabeth</t>
  </si>
  <si>
    <t>Sheri</t>
  </si>
  <si>
    <t>Sherry</t>
  </si>
  <si>
    <t>Sophia</t>
  </si>
  <si>
    <t>Teresa</t>
  </si>
  <si>
    <t>Steve</t>
  </si>
  <si>
    <t>Patrick</t>
  </si>
  <si>
    <t>Travis</t>
  </si>
  <si>
    <t>Phillips</t>
  </si>
  <si>
    <t>ABC PVT LTD</t>
  </si>
  <si>
    <t>A</t>
  </si>
  <si>
    <t>B</t>
  </si>
  <si>
    <t>C</t>
  </si>
  <si>
    <t>Date of Termination</t>
  </si>
  <si>
    <t>Linda</t>
  </si>
  <si>
    <t>George</t>
  </si>
  <si>
    <t>Kellie</t>
  </si>
  <si>
    <t>Patricia</t>
  </si>
  <si>
    <t>Cherlyn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</si>
</sst>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5A2C6"/>
        <bgColor indexed="64"/>
      </patternFill>
    </fill>
    <fill>
      <patternFill patternType="solid">
        <fgColor rgb="FF00A88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3" fillId="2" borderId="0" xfId="0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0" fillId="0" borderId="0" xfId="0" applyAlignment="1"/>
    <xf numFmtId="0" fontId="2" fillId="0" borderId="0" xfId="0" applyFont="1"/>
    <xf numFmtId="14" fontId="0" fillId="0" borderId="0" xfId="0" applyNumberFormat="1" applyAlignment="1"/>
    <xf numFmtId="0" fontId="0" fillId="0" borderId="0" xfId="0" applyFill="1" applyAlignment="1"/>
    <xf numFmtId="0" fontId="1" fillId="0" borderId="0" xfId="0" applyFont="1" applyFill="1" applyAlignment="1"/>
  </cellXfs>
  <cellStyles count="1">
    <cellStyle name="Normal" xfId="0" builtinId="0"/>
  </cellStyles>
  <dxfs count="2">
    <dxf>
      <font>
        <color rgb="FFFF0000"/>
      </font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885B-7DA1-494D-A37A-33334E849FD2}">
  <dimension ref="A1:J20"/>
  <sheetViews>
    <sheetView tabSelected="1" workbookViewId="0"/>
  </sheetViews>
  <sheetFormatPr defaultRowHeight="15" x14ac:dyDescent="0.25"/>
  <cols>
    <col min="1" max="1" width="12.140625" style="3" bestFit="1" customWidth="1"/>
    <col min="2" max="2" width="15.7109375" style="3" bestFit="1" customWidth="1"/>
    <col min="3" max="3" width="15.140625" style="3" bestFit="1" customWidth="1"/>
    <col min="4" max="4" width="11.5703125" style="3" bestFit="1" customWidth="1"/>
    <col min="5" max="5" width="14.5703125" style="3" bestFit="1" customWidth="1"/>
    <col min="6" max="6" width="12.140625" style="3" bestFit="1" customWidth="1"/>
    <col min="7" max="7" width="11.5703125" style="3" bestFit="1" customWidth="1"/>
    <col min="8" max="8" width="19" style="3" bestFit="1" customWidth="1"/>
    <col min="9" max="9" width="11.28515625" style="3" bestFit="1" customWidth="1"/>
    <col min="10" max="10" width="9.28515625" style="3" customWidth="1"/>
    <col min="11" max="11" width="12.140625" style="3" bestFit="1" customWidth="1"/>
    <col min="12" max="12" width="11.5703125" style="3" bestFit="1" customWidth="1"/>
    <col min="13" max="16384" width="9.140625" style="3"/>
  </cols>
  <sheetData>
    <row r="1" spans="1:10" x14ac:dyDescent="0.25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2" t="s">
        <v>6</v>
      </c>
      <c r="G1" s="2" t="s">
        <v>7</v>
      </c>
      <c r="H1" s="2" t="s">
        <v>27</v>
      </c>
      <c r="I1" s="2" t="s">
        <v>8</v>
      </c>
      <c r="J1" s="2" t="s">
        <v>0</v>
      </c>
    </row>
    <row r="2" spans="1:10" x14ac:dyDescent="0.25">
      <c r="A2" s="3">
        <v>121211</v>
      </c>
      <c r="B2" s="3" t="s">
        <v>18</v>
      </c>
      <c r="C2" s="3" t="s">
        <v>23</v>
      </c>
      <c r="D2" s="3" t="s">
        <v>24</v>
      </c>
      <c r="E2" s="3" t="str">
        <f>VLOOKUP(B2,Manager!A:B,2,0)</f>
        <v>Phillips</v>
      </c>
      <c r="F2" s="5">
        <v>27486</v>
      </c>
      <c r="G2" s="5">
        <v>44111</v>
      </c>
      <c r="H2" s="5"/>
      <c r="I2" s="3">
        <f ca="1">IF(H2="",NETWORKDAYS(G2,TODAY()),NETWORKDAYS(G2,H2))</f>
        <v>1153</v>
      </c>
      <c r="J2" s="3" t="str">
        <f>IF(H2="","ACTIVE","TERM")</f>
        <v>ACTIVE</v>
      </c>
    </row>
    <row r="3" spans="1:10" s="6" customFormat="1" x14ac:dyDescent="0.25">
      <c r="A3" s="3">
        <v>121212</v>
      </c>
      <c r="B3" s="3" t="s">
        <v>13</v>
      </c>
      <c r="C3" s="3" t="s">
        <v>23</v>
      </c>
      <c r="D3" s="3" t="s">
        <v>25</v>
      </c>
      <c r="E3" s="3" t="str">
        <f>VLOOKUP(B3,Manager!A:B,2,0)</f>
        <v>Travis</v>
      </c>
      <c r="F3" s="5">
        <v>32316</v>
      </c>
      <c r="G3" s="5">
        <v>44088</v>
      </c>
      <c r="H3" s="5">
        <v>44498</v>
      </c>
      <c r="I3" s="3">
        <f t="shared" ref="I3:I11" ca="1" si="0">IF(H3="",NETWORKDAYS(G3,TODAY()),NETWORKDAYS(G3,H3))</f>
        <v>295</v>
      </c>
      <c r="J3" s="3" t="str">
        <f t="shared" ref="J3:J11" si="1">IF(H3="","ACTIVE","TERM")</f>
        <v>TERM</v>
      </c>
    </row>
    <row r="4" spans="1:10" s="6" customFormat="1" x14ac:dyDescent="0.25">
      <c r="A4" s="3">
        <v>121213</v>
      </c>
      <c r="B4" s="3" t="s">
        <v>10</v>
      </c>
      <c r="C4" s="3" t="s">
        <v>23</v>
      </c>
      <c r="D4" s="3" t="s">
        <v>26</v>
      </c>
      <c r="E4" s="3" t="str">
        <f>VLOOKUP(B4,Manager!A:B,2,0)</f>
        <v>Steve</v>
      </c>
      <c r="F4" s="5">
        <v>30400</v>
      </c>
      <c r="G4" s="5">
        <v>43913</v>
      </c>
      <c r="H4" s="5"/>
      <c r="I4" s="3">
        <f t="shared" ca="1" si="0"/>
        <v>1295</v>
      </c>
      <c r="J4" s="3" t="str">
        <f t="shared" si="1"/>
        <v>ACTIVE</v>
      </c>
    </row>
    <row r="5" spans="1:10" s="6" customFormat="1" x14ac:dyDescent="0.25">
      <c r="A5" s="3">
        <v>121214</v>
      </c>
      <c r="B5" s="3" t="s">
        <v>9</v>
      </c>
      <c r="C5" s="3" t="s">
        <v>23</v>
      </c>
      <c r="D5" s="3" t="s">
        <v>24</v>
      </c>
      <c r="E5" s="3" t="str">
        <f>VLOOKUP(B5,Manager!A:B,2,0)</f>
        <v>Steve</v>
      </c>
      <c r="F5" s="5">
        <v>27498</v>
      </c>
      <c r="G5" s="5">
        <v>43160</v>
      </c>
      <c r="H5" s="5"/>
      <c r="I5" s="3">
        <f t="shared" ca="1" si="0"/>
        <v>1832</v>
      </c>
      <c r="J5" s="3" t="str">
        <f t="shared" si="1"/>
        <v>ACTIVE</v>
      </c>
    </row>
    <row r="6" spans="1:10" s="7" customFormat="1" x14ac:dyDescent="0.25">
      <c r="A6" s="3">
        <v>121215</v>
      </c>
      <c r="B6" s="3" t="s">
        <v>12</v>
      </c>
      <c r="C6" s="3" t="s">
        <v>23</v>
      </c>
      <c r="D6" s="3" t="s">
        <v>26</v>
      </c>
      <c r="E6" s="3" t="e">
        <f>VLOOKUP(B6,Manager!A:B,2,0)</f>
        <v>#N/A</v>
      </c>
      <c r="F6" s="5">
        <v>23868</v>
      </c>
      <c r="G6" s="5">
        <v>44515</v>
      </c>
      <c r="H6" s="5">
        <v>44700</v>
      </c>
      <c r="I6" s="3">
        <f t="shared" ca="1" si="0"/>
        <v>134</v>
      </c>
      <c r="J6" s="3" t="str">
        <f t="shared" si="1"/>
        <v>TERM</v>
      </c>
    </row>
    <row r="7" spans="1:10" s="6" customFormat="1" x14ac:dyDescent="0.25">
      <c r="A7" s="3">
        <v>121216</v>
      </c>
      <c r="B7" s="3" t="s">
        <v>14</v>
      </c>
      <c r="C7" s="3" t="s">
        <v>23</v>
      </c>
      <c r="D7" s="3" t="s">
        <v>25</v>
      </c>
      <c r="E7" s="3" t="str">
        <f>VLOOKUP(B7,Manager!A:B,2,0)</f>
        <v>Patrick</v>
      </c>
      <c r="F7" s="5">
        <v>26738</v>
      </c>
      <c r="G7" s="5">
        <v>44487</v>
      </c>
      <c r="H7" s="5"/>
      <c r="I7" s="3">
        <f t="shared" ca="1" si="0"/>
        <v>885</v>
      </c>
      <c r="J7" s="3" t="str">
        <f t="shared" si="1"/>
        <v>ACTIVE</v>
      </c>
    </row>
    <row r="8" spans="1:10" s="6" customFormat="1" x14ac:dyDescent="0.25">
      <c r="A8" s="3">
        <v>121217</v>
      </c>
      <c r="B8" s="3" t="s">
        <v>16</v>
      </c>
      <c r="C8" s="3" t="s">
        <v>23</v>
      </c>
      <c r="D8" s="3" t="s">
        <v>25</v>
      </c>
      <c r="E8" s="3" t="str">
        <f>VLOOKUP(B8,Manager!A:B,2,0)</f>
        <v>Patrick</v>
      </c>
      <c r="F8" s="5">
        <v>21756</v>
      </c>
      <c r="G8" s="5">
        <v>44515</v>
      </c>
      <c r="H8" s="5"/>
      <c r="I8" s="3">
        <f t="shared" ca="1" si="0"/>
        <v>865</v>
      </c>
      <c r="J8" s="3" t="str">
        <f t="shared" si="1"/>
        <v>ACTIVE</v>
      </c>
    </row>
    <row r="9" spans="1:10" s="6" customFormat="1" x14ac:dyDescent="0.25">
      <c r="A9" s="3">
        <v>121218</v>
      </c>
      <c r="B9" s="3" t="s">
        <v>11</v>
      </c>
      <c r="C9" s="3" t="s">
        <v>23</v>
      </c>
      <c r="D9" s="3" t="s">
        <v>26</v>
      </c>
      <c r="E9" s="3" t="str">
        <f>VLOOKUP(B9,Manager!A:B,2,0)</f>
        <v>Steve</v>
      </c>
      <c r="F9" s="5">
        <v>22321</v>
      </c>
      <c r="G9" s="5">
        <v>42005</v>
      </c>
      <c r="H9" s="5">
        <v>44781</v>
      </c>
      <c r="I9" s="3">
        <f t="shared" ca="1" si="0"/>
        <v>1983</v>
      </c>
      <c r="J9" s="3" t="str">
        <f t="shared" si="1"/>
        <v>TERM</v>
      </c>
    </row>
    <row r="10" spans="1:10" s="6" customFormat="1" x14ac:dyDescent="0.25">
      <c r="A10" s="3">
        <v>121219</v>
      </c>
      <c r="B10" s="3" t="s">
        <v>17</v>
      </c>
      <c r="C10" s="3" t="s">
        <v>23</v>
      </c>
      <c r="D10" s="3" t="s">
        <v>24</v>
      </c>
      <c r="E10" s="3" t="str">
        <f>VLOOKUP(B10,Manager!A:B,2,0)</f>
        <v>Phillips</v>
      </c>
      <c r="F10" s="5">
        <v>26723</v>
      </c>
      <c r="G10" s="5">
        <v>41730</v>
      </c>
      <c r="H10" s="5"/>
      <c r="I10" s="3">
        <f t="shared" ca="1" si="0"/>
        <v>2854</v>
      </c>
      <c r="J10" s="3" t="str">
        <f t="shared" si="1"/>
        <v>ACTIVE</v>
      </c>
    </row>
    <row r="11" spans="1:10" x14ac:dyDescent="0.25">
      <c r="A11" s="3">
        <v>121221</v>
      </c>
      <c r="B11" s="3" t="s">
        <v>15</v>
      </c>
      <c r="C11" s="3" t="s">
        <v>23</v>
      </c>
      <c r="D11" s="3" t="s">
        <v>25</v>
      </c>
      <c r="E11" s="3" t="str">
        <f>VLOOKUP(B11,Manager!A:B,2,0)</f>
        <v>Travis</v>
      </c>
      <c r="F11" s="5">
        <v>26017</v>
      </c>
      <c r="G11" s="5">
        <v>41974</v>
      </c>
      <c r="H11" s="5"/>
      <c r="I11" s="3">
        <f t="shared" ca="1" si="0"/>
        <v>2680</v>
      </c>
      <c r="J11" s="3" t="str">
        <f t="shared" si="1"/>
        <v>ACTIVE</v>
      </c>
    </row>
    <row r="12" spans="1:10" x14ac:dyDescent="0.25">
      <c r="E12" s="3" t="e">
        <f>VLOOKUP(B12,Manager!A:B,2,0)</f>
        <v>#N/A</v>
      </c>
      <c r="F12" s="5"/>
      <c r="G12" s="5"/>
      <c r="H12" s="5"/>
      <c r="I12" s="3">
        <f t="shared" ref="I12:I20" ca="1" si="2">IF(H12="",NETWORKDAYS(G12,TODAY()),NETWORKDAYS(G12,H12))</f>
        <v>32660</v>
      </c>
      <c r="J12" s="3" t="str">
        <f t="shared" ref="J12:J20" si="3">IF(H12="","ACTIVE","TERM")</f>
        <v>ACTIVE</v>
      </c>
    </row>
    <row r="13" spans="1:10" x14ac:dyDescent="0.25">
      <c r="E13" s="3" t="e">
        <f>VLOOKUP(B13,Manager!A:B,2,0)</f>
        <v>#N/A</v>
      </c>
      <c r="I13" s="3">
        <f t="shared" ca="1" si="2"/>
        <v>32660</v>
      </c>
      <c r="J13" s="3" t="str">
        <f t="shared" si="3"/>
        <v>ACTIVE</v>
      </c>
    </row>
    <row r="14" spans="1:10" x14ac:dyDescent="0.25">
      <c r="E14" s="3" t="e">
        <f>VLOOKUP(B14,Manager!A:B,2,0)</f>
        <v>#N/A</v>
      </c>
      <c r="I14" s="3">
        <f t="shared" ca="1" si="2"/>
        <v>32660</v>
      </c>
      <c r="J14" s="3" t="str">
        <f t="shared" si="3"/>
        <v>ACTIVE</v>
      </c>
    </row>
    <row r="15" spans="1:10" x14ac:dyDescent="0.25">
      <c r="E15" s="3" t="e">
        <f>VLOOKUP(B15,Manager!A:B,2,0)</f>
        <v>#N/A</v>
      </c>
      <c r="I15" s="3">
        <f t="shared" ca="1" si="2"/>
        <v>32660</v>
      </c>
      <c r="J15" s="3" t="str">
        <f t="shared" si="3"/>
        <v>ACTIVE</v>
      </c>
    </row>
    <row r="16" spans="1:10" x14ac:dyDescent="0.25">
      <c r="E16" s="3" t="e">
        <f>VLOOKUP(B16,Manager!A:B,2,0)</f>
        <v>#N/A</v>
      </c>
      <c r="I16" s="3">
        <f t="shared" ca="1" si="2"/>
        <v>32660</v>
      </c>
      <c r="J16" s="3" t="str">
        <f t="shared" si="3"/>
        <v>ACTIVE</v>
      </c>
    </row>
    <row r="17" spans="5:10" x14ac:dyDescent="0.25">
      <c r="E17" s="3" t="e">
        <f>VLOOKUP(B17,Manager!A:B,2,0)</f>
        <v>#N/A</v>
      </c>
      <c r="I17" s="3">
        <f t="shared" ca="1" si="2"/>
        <v>32660</v>
      </c>
      <c r="J17" s="3" t="str">
        <f t="shared" si="3"/>
        <v>ACTIVE</v>
      </c>
    </row>
    <row r="18" spans="5:10" x14ac:dyDescent="0.25">
      <c r="E18" s="3" t="e">
        <f>VLOOKUP(B18,Manager!A:B,2,0)</f>
        <v>#N/A</v>
      </c>
      <c r="I18" s="3">
        <f t="shared" ca="1" si="2"/>
        <v>32660</v>
      </c>
      <c r="J18" s="3" t="str">
        <f t="shared" si="3"/>
        <v>ACTIVE</v>
      </c>
    </row>
    <row r="19" spans="5:10" x14ac:dyDescent="0.25">
      <c r="E19" s="3" t="e">
        <f>VLOOKUP(B19,Manager!A:B,2,0)</f>
        <v>#N/A</v>
      </c>
      <c r="I19" s="3">
        <f t="shared" ca="1" si="2"/>
        <v>32660</v>
      </c>
      <c r="J19" s="3" t="str">
        <f t="shared" si="3"/>
        <v>ACTIVE</v>
      </c>
    </row>
    <row r="20" spans="5:10" x14ac:dyDescent="0.25">
      <c r="E20" s="3" t="e">
        <f>VLOOKUP(B20,Manager!A:B,2,0)</f>
        <v>#N/A</v>
      </c>
      <c r="I20" s="3">
        <f t="shared" ca="1" si="2"/>
        <v>32660</v>
      </c>
      <c r="J20" s="3" t="str">
        <f t="shared" si="3"/>
        <v>ACTIVE</v>
      </c>
    </row>
  </sheetData>
  <sortState xmlns:xlrd2="http://schemas.microsoft.com/office/spreadsheetml/2017/richdata2" ref="A2:I11">
    <sortCondition ref="A2:A11"/>
  </sortState>
  <conditionalFormatting sqref="A2:J200">
    <cfRule type="expression" dxfId="1" priority="2">
      <formula>$J2="TERM"</formula>
    </cfRule>
    <cfRule type="expression" dxfId="0" priority="1">
      <formula>$E$2=""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32D7C-32BB-4F65-A18D-8F42A4CBE9B9}">
  <dimension ref="A1:B15"/>
  <sheetViews>
    <sheetView workbookViewId="0">
      <selection activeCell="B11" sqref="B11"/>
    </sheetView>
  </sheetViews>
  <sheetFormatPr defaultRowHeight="15" x14ac:dyDescent="0.25"/>
  <cols>
    <col min="1" max="1" width="21.85546875" bestFit="1" customWidth="1"/>
    <col min="2" max="2" width="18.42578125" bestFit="1" customWidth="1"/>
  </cols>
  <sheetData>
    <row r="1" spans="1:2" s="4" customFormat="1" x14ac:dyDescent="0.25">
      <c r="A1" s="4" t="s">
        <v>2</v>
      </c>
      <c r="B1" s="4" t="s">
        <v>5</v>
      </c>
    </row>
    <row r="2" spans="1:2" x14ac:dyDescent="0.25">
      <c r="A2" t="s">
        <v>9</v>
      </c>
      <c r="B2" t="s">
        <v>19</v>
      </c>
    </row>
    <row r="3" spans="1:2" x14ac:dyDescent="0.25">
      <c r="A3" t="s">
        <v>10</v>
      </c>
      <c r="B3" t="s">
        <v>19</v>
      </c>
    </row>
    <row r="4" spans="1:2" x14ac:dyDescent="0.25">
      <c r="A4" t="s">
        <v>11</v>
      </c>
      <c r="B4" t="s">
        <v>19</v>
      </c>
    </row>
    <row r="5" spans="1:2" x14ac:dyDescent="0.25">
      <c r="A5" t="s">
        <v>13</v>
      </c>
      <c r="B5" t="s">
        <v>21</v>
      </c>
    </row>
    <row r="6" spans="1:2" x14ac:dyDescent="0.25">
      <c r="A6" t="s">
        <v>14</v>
      </c>
      <c r="B6" t="s">
        <v>20</v>
      </c>
    </row>
    <row r="7" spans="1:2" x14ac:dyDescent="0.25">
      <c r="A7" t="s">
        <v>15</v>
      </c>
      <c r="B7" t="s">
        <v>21</v>
      </c>
    </row>
    <row r="8" spans="1:2" x14ac:dyDescent="0.25">
      <c r="A8" t="s">
        <v>16</v>
      </c>
      <c r="B8" t="s">
        <v>20</v>
      </c>
    </row>
    <row r="9" spans="1:2" x14ac:dyDescent="0.25">
      <c r="A9" t="s">
        <v>17</v>
      </c>
      <c r="B9" t="s">
        <v>22</v>
      </c>
    </row>
    <row r="10" spans="1:2" x14ac:dyDescent="0.25">
      <c r="A10" t="s">
        <v>18</v>
      </c>
      <c r="B10" t="s">
        <v>22</v>
      </c>
    </row>
    <row r="11" spans="1:2" x14ac:dyDescent="0.25">
      <c r="A11" t="s">
        <v>28</v>
      </c>
      <c r="B11" t="s">
        <v>19</v>
      </c>
    </row>
    <row r="12" spans="1:2" x14ac:dyDescent="0.25">
      <c r="A12" t="s">
        <v>29</v>
      </c>
      <c r="B12" t="s">
        <v>21</v>
      </c>
    </row>
    <row r="13" spans="1:2" x14ac:dyDescent="0.25">
      <c r="A13" t="s">
        <v>30</v>
      </c>
      <c r="B13" t="s">
        <v>20</v>
      </c>
    </row>
    <row r="14" spans="1:2" x14ac:dyDescent="0.25">
      <c r="A14" t="s">
        <v>31</v>
      </c>
      <c r="B14" t="s">
        <v>20</v>
      </c>
    </row>
    <row r="15" spans="1:2" x14ac:dyDescent="0.25">
      <c r="A15" t="s">
        <v>32</v>
      </c>
    </row>
  </sheetData>
  <sortState xmlns:xlrd2="http://schemas.microsoft.com/office/spreadsheetml/2017/richdata2" ref="A2:B10">
    <sortCondition ref="A2:A1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MainData</vt:lpstr>
      <vt:lpstr>Manager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Dhilip Kumar</dc:creator>
  <cp:lastModifiedBy>Dhilip Kumar</cp:lastModifiedBy>
  <dcterms:created xsi:type="dcterms:W3CDTF">2025-03-07T09:41:35Z</dcterms:created>
  <dcterms:modified xsi:type="dcterms:W3CDTF">2025-03-07T10:45:23Z</dcterms:modified>
</cp:coreProperties>
</file>