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lrokc-my.sharepoint.com/personal/sean_nichols_clr_com/Documents/Desktop/Alteryx Help/"/>
    </mc:Choice>
  </mc:AlternateContent>
  <xr:revisionPtr revIDLastSave="8" documentId="8_{8DF4D4FB-ED55-4D5E-AB97-E3CE72D5FA70}" xr6:coauthVersionLast="47" xr6:coauthVersionMax="47" xr10:uidLastSave="{3DE6FD06-2FC6-46EA-A4EC-CC920E220F85}"/>
  <bookViews>
    <workbookView xWindow="-120" yWindow="-120" windowWidth="38640" windowHeight="21120" xr2:uid="{0181EC7F-8700-4BE2-940E-A4FAF8BC4DCE}"/>
  </bookViews>
  <sheets>
    <sheet name="Source Data" sheetId="1" r:id="rId1"/>
    <sheet name="Desired Outpu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2" l="1"/>
  <c r="O8" i="2"/>
  <c r="O9" i="2"/>
  <c r="O17" i="2"/>
  <c r="O18" i="2"/>
  <c r="O21" i="2"/>
  <c r="O22" i="2"/>
  <c r="O29" i="2"/>
  <c r="O37" i="2"/>
  <c r="O38" i="2"/>
  <c r="O41" i="2"/>
  <c r="O39" i="2"/>
  <c r="O44" i="2"/>
  <c r="O30" i="2"/>
  <c r="O31" i="2"/>
  <c r="O32" i="2"/>
  <c r="O33" i="2"/>
  <c r="O34" i="2"/>
  <c r="O35" i="2"/>
  <c r="O36" i="2"/>
  <c r="O40" i="2"/>
  <c r="O42" i="2"/>
  <c r="O43" i="2"/>
  <c r="O28" i="2"/>
  <c r="O27" i="2"/>
  <c r="O26" i="2"/>
  <c r="O25" i="2"/>
  <c r="O24" i="2"/>
  <c r="O23" i="2"/>
  <c r="O20" i="2"/>
  <c r="O19" i="2"/>
  <c r="O7" i="2"/>
  <c r="O10" i="2"/>
  <c r="O11" i="2"/>
  <c r="O12" i="2"/>
  <c r="O13" i="2"/>
  <c r="O14" i="2"/>
  <c r="O15" i="2"/>
  <c r="O16" i="2"/>
  <c r="E30" i="2"/>
  <c r="E31" i="2"/>
  <c r="E32" i="2"/>
  <c r="E33" i="2"/>
  <c r="E34" i="2"/>
  <c r="E35" i="2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4" i="2"/>
  <c r="E5" i="2" s="1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" i="2"/>
  <c r="E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2" i="2"/>
</calcChain>
</file>

<file path=xl/sharedStrings.xml><?xml version="1.0" encoding="utf-8"?>
<sst xmlns="http://schemas.openxmlformats.org/spreadsheetml/2006/main" count="471" uniqueCount="32">
  <si>
    <t>wellname</t>
  </si>
  <si>
    <t>Report_End_Date</t>
  </si>
  <si>
    <t>Footage Made</t>
  </si>
  <si>
    <t>PHase Name</t>
  </si>
  <si>
    <t>Daily Cost</t>
  </si>
  <si>
    <t>Well 1</t>
  </si>
  <si>
    <t>Well 2</t>
  </si>
  <si>
    <t>Phase 1</t>
  </si>
  <si>
    <t>Phase 2</t>
  </si>
  <si>
    <t>Well 3</t>
  </si>
  <si>
    <t>Phase Name</t>
  </si>
  <si>
    <t>Footage</t>
  </si>
  <si>
    <t>Total Cost</t>
  </si>
  <si>
    <t>0 - 1000</t>
  </si>
  <si>
    <t>Avg Cost Per Foot</t>
  </si>
  <si>
    <t>Cumulative Footage</t>
  </si>
  <si>
    <t>1000 - 2000</t>
  </si>
  <si>
    <t>2000 - 3000</t>
  </si>
  <si>
    <t>3000 - 4000</t>
  </si>
  <si>
    <t>4000 - 5000</t>
  </si>
  <si>
    <t>5000 - 6000</t>
  </si>
  <si>
    <t>6000 - 7000</t>
  </si>
  <si>
    <t>7000 - 8000</t>
  </si>
  <si>
    <t>8000 - 9000</t>
  </si>
  <si>
    <t>9000 - 10000</t>
  </si>
  <si>
    <t>10000 - 11000</t>
  </si>
  <si>
    <t>11000 - 12000</t>
  </si>
  <si>
    <t>12000 - 13000</t>
  </si>
  <si>
    <t>13000 - 14000</t>
  </si>
  <si>
    <t>14000 - 15000</t>
  </si>
  <si>
    <t>Simulated desired output.  Numbers are not accurate, for illustration purposes only.</t>
  </si>
  <si>
    <t>Output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</si>
</sst>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70" formatCode="_(&quot;$&quot;* #,##0_);_(&quot;$&quot;* \(#,##0\);_(&quot;$&quot;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22" fontId="0" fillId="0" borderId="0" xfId="0" applyNumberFormat="1"/>
    <xf numFmtId="170" fontId="0" fillId="0" borderId="0" xfId="1" applyNumberFormat="1" applyFont="1"/>
    <xf numFmtId="44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C22AD-F6E9-4679-A830-88A8CE2D5313}">
  <dimension ref="A1:E85"/>
  <sheetViews>
    <sheetView tabSelected="1" workbookViewId="0">
      <selection activeCell="B35" sqref="B35"/>
    </sheetView>
  </sheetViews>
  <sheetFormatPr defaultRowHeight="15" x14ac:dyDescent="0.25"/>
  <cols>
    <col min="1" max="1" width="19.85546875" bestFit="1" customWidth="1"/>
    <col min="2" max="2" width="15.85546875" bestFit="1" customWidth="1"/>
    <col min="3" max="3" width="13.42578125" bestFit="1" customWidth="1"/>
    <col min="4" max="4" width="14.7109375" bestFit="1" customWidth="1"/>
    <col min="5" max="5" width="10" bestFit="1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 s="1" t="s">
        <v>5</v>
      </c>
      <c r="B2" s="1">
        <v>45639.25</v>
      </c>
      <c r="C2">
        <v>261</v>
      </c>
      <c r="D2" t="s">
        <v>7</v>
      </c>
      <c r="E2">
        <v>50080.029986974216</v>
      </c>
    </row>
    <row r="3" spans="1:5" x14ac:dyDescent="0.25">
      <c r="A3" s="1" t="s">
        <v>5</v>
      </c>
      <c r="B3" s="1">
        <v>45640.25</v>
      </c>
      <c r="C3">
        <v>1034</v>
      </c>
      <c r="D3" t="s">
        <v>7</v>
      </c>
      <c r="E3">
        <v>146852.88740420996</v>
      </c>
    </row>
    <row r="4" spans="1:5" x14ac:dyDescent="0.25">
      <c r="A4" s="1" t="s">
        <v>5</v>
      </c>
      <c r="B4" s="1">
        <v>45641.25</v>
      </c>
      <c r="C4">
        <v>888</v>
      </c>
      <c r="D4" t="s">
        <v>7</v>
      </c>
      <c r="E4">
        <v>52978.076366080844</v>
      </c>
    </row>
    <row r="5" spans="1:5" x14ac:dyDescent="0.25">
      <c r="A5" s="1" t="s">
        <v>5</v>
      </c>
      <c r="B5" s="1">
        <v>45642.25</v>
      </c>
      <c r="C5">
        <v>532</v>
      </c>
      <c r="D5" t="s">
        <v>7</v>
      </c>
      <c r="E5">
        <v>111508.47000531064</v>
      </c>
    </row>
    <row r="6" spans="1:5" x14ac:dyDescent="0.25">
      <c r="A6" s="1" t="s">
        <v>5</v>
      </c>
      <c r="B6" s="1">
        <v>45643.25</v>
      </c>
      <c r="C6">
        <v>0</v>
      </c>
      <c r="D6" t="s">
        <v>7</v>
      </c>
      <c r="E6">
        <v>70749.069159868886</v>
      </c>
    </row>
    <row r="7" spans="1:5" x14ac:dyDescent="0.25">
      <c r="A7" s="1" t="s">
        <v>5</v>
      </c>
      <c r="B7" s="1">
        <v>45644.25</v>
      </c>
      <c r="C7">
        <v>291</v>
      </c>
      <c r="D7" t="s">
        <v>7</v>
      </c>
      <c r="E7">
        <v>124705.74778666577</v>
      </c>
    </row>
    <row r="8" spans="1:5" x14ac:dyDescent="0.25">
      <c r="A8" s="1" t="s">
        <v>5</v>
      </c>
      <c r="B8" s="1">
        <v>45645.25</v>
      </c>
      <c r="C8">
        <v>43</v>
      </c>
      <c r="D8" t="s">
        <v>7</v>
      </c>
      <c r="E8">
        <v>117333.0430386339</v>
      </c>
    </row>
    <row r="9" spans="1:5" x14ac:dyDescent="0.25">
      <c r="A9" s="1" t="s">
        <v>5</v>
      </c>
      <c r="B9" s="1">
        <v>45646.25</v>
      </c>
      <c r="C9">
        <v>489</v>
      </c>
      <c r="D9" t="s">
        <v>7</v>
      </c>
      <c r="E9">
        <v>139226.81866467735</v>
      </c>
    </row>
    <row r="10" spans="1:5" x14ac:dyDescent="0.25">
      <c r="A10" s="1" t="s">
        <v>5</v>
      </c>
      <c r="B10" s="1">
        <v>45647.25</v>
      </c>
      <c r="C10">
        <v>160</v>
      </c>
      <c r="D10" t="s">
        <v>7</v>
      </c>
      <c r="E10">
        <v>81552.08885080686</v>
      </c>
    </row>
    <row r="11" spans="1:5" x14ac:dyDescent="0.25">
      <c r="A11" s="1" t="s">
        <v>5</v>
      </c>
      <c r="B11" s="1">
        <v>45648.25</v>
      </c>
      <c r="C11">
        <v>0</v>
      </c>
      <c r="D11" t="s">
        <v>7</v>
      </c>
      <c r="E11">
        <v>90139.026452468941</v>
      </c>
    </row>
    <row r="12" spans="1:5" x14ac:dyDescent="0.25">
      <c r="A12" s="1" t="s">
        <v>5</v>
      </c>
      <c r="B12" s="1">
        <v>45649.25</v>
      </c>
      <c r="C12">
        <v>844</v>
      </c>
      <c r="D12" t="s">
        <v>7</v>
      </c>
      <c r="E12">
        <v>44392.30558776245</v>
      </c>
    </row>
    <row r="13" spans="1:5" x14ac:dyDescent="0.25">
      <c r="A13" s="1" t="s">
        <v>5</v>
      </c>
      <c r="B13" s="1">
        <v>45650.25</v>
      </c>
      <c r="C13">
        <v>852</v>
      </c>
      <c r="D13" t="s">
        <v>7</v>
      </c>
      <c r="E13">
        <v>181516.30932265343</v>
      </c>
    </row>
    <row r="14" spans="1:5" x14ac:dyDescent="0.25">
      <c r="A14" s="1" t="s">
        <v>5</v>
      </c>
      <c r="B14" s="1">
        <v>45651.25</v>
      </c>
      <c r="C14">
        <v>697</v>
      </c>
      <c r="D14" t="s">
        <v>7</v>
      </c>
      <c r="E14">
        <v>83058.256656929545</v>
      </c>
    </row>
    <row r="15" spans="1:5" x14ac:dyDescent="0.25">
      <c r="A15" s="1" t="s">
        <v>5</v>
      </c>
      <c r="B15" s="1">
        <v>45652.25</v>
      </c>
      <c r="C15">
        <v>0</v>
      </c>
      <c r="D15" t="s">
        <v>7</v>
      </c>
      <c r="E15">
        <v>91443.821612434142</v>
      </c>
    </row>
    <row r="16" spans="1:5" x14ac:dyDescent="0.25">
      <c r="A16" s="1" t="s">
        <v>5</v>
      </c>
      <c r="B16" s="1">
        <v>45653.25</v>
      </c>
      <c r="C16">
        <v>901</v>
      </c>
      <c r="D16" t="s">
        <v>7</v>
      </c>
      <c r="E16">
        <v>84578.890229699246</v>
      </c>
    </row>
    <row r="17" spans="1:5" x14ac:dyDescent="0.25">
      <c r="A17" s="1" t="s">
        <v>5</v>
      </c>
      <c r="B17" s="1">
        <v>45654.25</v>
      </c>
      <c r="C17">
        <v>1201</v>
      </c>
      <c r="D17" t="s">
        <v>7</v>
      </c>
      <c r="E17">
        <v>90050.154822352008</v>
      </c>
    </row>
    <row r="18" spans="1:5" x14ac:dyDescent="0.25">
      <c r="A18" s="1" t="s">
        <v>5</v>
      </c>
      <c r="B18" s="1">
        <v>45655.25</v>
      </c>
      <c r="C18">
        <v>1232</v>
      </c>
      <c r="D18" t="s">
        <v>7</v>
      </c>
      <c r="E18">
        <v>100903.5390261929</v>
      </c>
    </row>
    <row r="19" spans="1:5" x14ac:dyDescent="0.25">
      <c r="A19" s="1" t="s">
        <v>5</v>
      </c>
      <c r="B19" s="1">
        <v>45656.25</v>
      </c>
      <c r="C19">
        <v>750</v>
      </c>
      <c r="D19" t="s">
        <v>7</v>
      </c>
      <c r="E19">
        <v>88529.04526657323</v>
      </c>
    </row>
    <row r="20" spans="1:5" x14ac:dyDescent="0.25">
      <c r="A20" s="1" t="s">
        <v>5</v>
      </c>
      <c r="B20" s="1">
        <v>45657.25</v>
      </c>
      <c r="C20">
        <v>258</v>
      </c>
      <c r="D20" t="s">
        <v>7</v>
      </c>
      <c r="E20">
        <v>76648.171616900043</v>
      </c>
    </row>
    <row r="21" spans="1:5" x14ac:dyDescent="0.25">
      <c r="A21" s="1" t="s">
        <v>5</v>
      </c>
      <c r="B21" s="1">
        <v>45658.25</v>
      </c>
      <c r="C21">
        <v>0</v>
      </c>
      <c r="D21" t="s">
        <v>7</v>
      </c>
      <c r="E21">
        <v>48963.558481266038</v>
      </c>
    </row>
    <row r="22" spans="1:5" x14ac:dyDescent="0.25">
      <c r="A22" s="1" t="s">
        <v>5</v>
      </c>
      <c r="B22" s="1">
        <v>45659.25</v>
      </c>
      <c r="C22">
        <v>10</v>
      </c>
      <c r="D22" t="s">
        <v>7</v>
      </c>
      <c r="E22">
        <v>84399.075782538363</v>
      </c>
    </row>
    <row r="23" spans="1:5" x14ac:dyDescent="0.25">
      <c r="A23" s="1" t="s">
        <v>5</v>
      </c>
      <c r="B23" s="1">
        <v>45660.25</v>
      </c>
      <c r="C23">
        <v>0</v>
      </c>
      <c r="D23" t="s">
        <v>7</v>
      </c>
      <c r="E23">
        <v>76279.37662480303</v>
      </c>
    </row>
    <row r="24" spans="1:5" x14ac:dyDescent="0.25">
      <c r="A24" s="1" t="s">
        <v>5</v>
      </c>
      <c r="B24" s="1">
        <v>45661.25</v>
      </c>
      <c r="C24">
        <v>69</v>
      </c>
      <c r="D24" t="s">
        <v>7</v>
      </c>
      <c r="E24">
        <v>59316.711871358064</v>
      </c>
    </row>
    <row r="25" spans="1:5" x14ac:dyDescent="0.25">
      <c r="A25" s="1" t="s">
        <v>5</v>
      </c>
      <c r="B25" s="1">
        <v>45662.25</v>
      </c>
      <c r="C25">
        <v>0</v>
      </c>
      <c r="D25" t="s">
        <v>7</v>
      </c>
      <c r="E25">
        <v>60736.855741403211</v>
      </c>
    </row>
    <row r="26" spans="1:5" x14ac:dyDescent="0.25">
      <c r="A26" s="1" t="s">
        <v>5</v>
      </c>
      <c r="B26" s="1">
        <v>45663.25</v>
      </c>
      <c r="C26">
        <v>0</v>
      </c>
      <c r="D26" t="s">
        <v>7</v>
      </c>
      <c r="E26">
        <v>45159.050903639101</v>
      </c>
    </row>
    <row r="27" spans="1:5" x14ac:dyDescent="0.25">
      <c r="A27" s="1" t="s">
        <v>5</v>
      </c>
      <c r="B27" s="1">
        <v>45664.25</v>
      </c>
      <c r="C27">
        <v>377</v>
      </c>
      <c r="D27" t="s">
        <v>7</v>
      </c>
      <c r="E27">
        <v>71417.188707346446</v>
      </c>
    </row>
    <row r="28" spans="1:5" x14ac:dyDescent="0.25">
      <c r="A28" s="1" t="s">
        <v>5</v>
      </c>
      <c r="B28" s="1">
        <v>45665.25</v>
      </c>
      <c r="C28">
        <v>992</v>
      </c>
      <c r="D28" t="s">
        <v>7</v>
      </c>
      <c r="E28">
        <v>65873.967286825253</v>
      </c>
    </row>
    <row r="29" spans="1:5" x14ac:dyDescent="0.25">
      <c r="A29" s="1" t="s">
        <v>5</v>
      </c>
      <c r="B29" s="1">
        <v>45666.25</v>
      </c>
      <c r="C29">
        <v>784</v>
      </c>
      <c r="D29" t="s">
        <v>7</v>
      </c>
      <c r="E29">
        <v>69930.696234975272</v>
      </c>
    </row>
    <row r="30" spans="1:5" x14ac:dyDescent="0.25">
      <c r="A30" s="1" t="s">
        <v>6</v>
      </c>
      <c r="B30" s="1">
        <v>43285.25</v>
      </c>
      <c r="C30">
        <v>230</v>
      </c>
      <c r="D30" t="s">
        <v>8</v>
      </c>
      <c r="E30">
        <v>66307.905605618478</v>
      </c>
    </row>
    <row r="31" spans="1:5" x14ac:dyDescent="0.25">
      <c r="A31" s="1" t="s">
        <v>6</v>
      </c>
      <c r="B31" s="1">
        <v>43286.25</v>
      </c>
      <c r="C31">
        <v>1110</v>
      </c>
      <c r="D31" t="s">
        <v>8</v>
      </c>
      <c r="E31">
        <v>112375.27702604278</v>
      </c>
    </row>
    <row r="32" spans="1:5" x14ac:dyDescent="0.25">
      <c r="A32" s="1" t="s">
        <v>6</v>
      </c>
      <c r="B32" s="1">
        <v>43287.25</v>
      </c>
      <c r="C32">
        <v>788</v>
      </c>
      <c r="D32" t="s">
        <v>8</v>
      </c>
      <c r="E32">
        <v>75302.078218718976</v>
      </c>
    </row>
    <row r="33" spans="1:5" x14ac:dyDescent="0.25">
      <c r="A33" s="1" t="s">
        <v>6</v>
      </c>
      <c r="B33" s="1">
        <v>43288.25</v>
      </c>
      <c r="C33">
        <v>486</v>
      </c>
      <c r="D33" t="s">
        <v>8</v>
      </c>
      <c r="E33">
        <v>98693.326802239593</v>
      </c>
    </row>
    <row r="34" spans="1:5" x14ac:dyDescent="0.25">
      <c r="A34" s="1" t="s">
        <v>6</v>
      </c>
      <c r="B34" s="1">
        <v>43289.25</v>
      </c>
      <c r="C34">
        <v>0</v>
      </c>
      <c r="D34" t="s">
        <v>8</v>
      </c>
      <c r="E34">
        <v>69455.303151629545</v>
      </c>
    </row>
    <row r="35" spans="1:5" x14ac:dyDescent="0.25">
      <c r="A35" s="1" t="s">
        <v>6</v>
      </c>
      <c r="B35" s="1">
        <v>43290.25</v>
      </c>
      <c r="C35">
        <v>253</v>
      </c>
      <c r="D35" t="s">
        <v>8</v>
      </c>
      <c r="E35">
        <v>99502.770039577852</v>
      </c>
    </row>
    <row r="36" spans="1:5" x14ac:dyDescent="0.25">
      <c r="A36" s="1" t="s">
        <v>6</v>
      </c>
      <c r="B36" s="1">
        <v>43291.25</v>
      </c>
      <c r="C36">
        <v>48</v>
      </c>
      <c r="D36" t="s">
        <v>8</v>
      </c>
      <c r="E36">
        <v>110022.72244742255</v>
      </c>
    </row>
    <row r="37" spans="1:5" x14ac:dyDescent="0.25">
      <c r="A37" s="1" t="s">
        <v>6</v>
      </c>
      <c r="B37" s="1">
        <v>43292.25</v>
      </c>
      <c r="C37">
        <v>465</v>
      </c>
      <c r="D37" t="s">
        <v>8</v>
      </c>
      <c r="E37">
        <v>90042.345395813798</v>
      </c>
    </row>
    <row r="38" spans="1:5" x14ac:dyDescent="0.25">
      <c r="A38" s="1" t="s">
        <v>6</v>
      </c>
      <c r="B38" s="1">
        <v>43293.25</v>
      </c>
      <c r="C38">
        <v>173</v>
      </c>
      <c r="D38" t="s">
        <v>8</v>
      </c>
      <c r="E38">
        <v>62324.015407600498</v>
      </c>
    </row>
    <row r="39" spans="1:5" x14ac:dyDescent="0.25">
      <c r="A39" s="1" t="s">
        <v>6</v>
      </c>
      <c r="B39" s="1">
        <v>43294.25</v>
      </c>
      <c r="C39">
        <v>0</v>
      </c>
      <c r="D39" t="s">
        <v>8</v>
      </c>
      <c r="E39">
        <v>124638.55632623199</v>
      </c>
    </row>
    <row r="40" spans="1:5" x14ac:dyDescent="0.25">
      <c r="A40" s="1" t="s">
        <v>6</v>
      </c>
      <c r="B40" s="1">
        <v>43295.25</v>
      </c>
      <c r="C40">
        <v>885</v>
      </c>
      <c r="D40" t="s">
        <v>8</v>
      </c>
      <c r="E40">
        <v>71631.930460807285</v>
      </c>
    </row>
    <row r="41" spans="1:5" x14ac:dyDescent="0.25">
      <c r="A41" s="1" t="s">
        <v>6</v>
      </c>
      <c r="B41" s="1">
        <v>43296.25</v>
      </c>
      <c r="C41">
        <v>778</v>
      </c>
      <c r="D41" t="s">
        <v>8</v>
      </c>
      <c r="E41">
        <v>138447.4433301675</v>
      </c>
    </row>
    <row r="42" spans="1:5" x14ac:dyDescent="0.25">
      <c r="A42" s="1" t="s">
        <v>6</v>
      </c>
      <c r="B42" s="1">
        <v>43297.25</v>
      </c>
      <c r="C42">
        <v>599</v>
      </c>
      <c r="D42" t="s">
        <v>8</v>
      </c>
      <c r="E42">
        <v>59780.47366929178</v>
      </c>
    </row>
    <row r="43" spans="1:5" x14ac:dyDescent="0.25">
      <c r="A43" s="1" t="s">
        <v>6</v>
      </c>
      <c r="B43" s="1">
        <v>43298.25</v>
      </c>
      <c r="C43">
        <v>0</v>
      </c>
      <c r="D43" t="s">
        <v>8</v>
      </c>
      <c r="E43">
        <v>93692.683436065039</v>
      </c>
    </row>
    <row r="44" spans="1:5" x14ac:dyDescent="0.25">
      <c r="A44" s="1" t="s">
        <v>6</v>
      </c>
      <c r="B44" s="1">
        <v>43299.25</v>
      </c>
      <c r="C44">
        <v>985</v>
      </c>
      <c r="D44" t="s">
        <v>8</v>
      </c>
      <c r="E44">
        <v>113361.77472264112</v>
      </c>
    </row>
    <row r="45" spans="1:5" x14ac:dyDescent="0.25">
      <c r="A45" s="1" t="s">
        <v>6</v>
      </c>
      <c r="B45" s="1">
        <v>43300.25</v>
      </c>
      <c r="C45">
        <v>1317</v>
      </c>
      <c r="D45" t="s">
        <v>8</v>
      </c>
      <c r="E45">
        <v>97763.593357061603</v>
      </c>
    </row>
    <row r="46" spans="1:5" x14ac:dyDescent="0.25">
      <c r="A46" s="1" t="s">
        <v>6</v>
      </c>
      <c r="B46" s="1">
        <v>43301.25</v>
      </c>
      <c r="C46">
        <v>1356</v>
      </c>
      <c r="D46" t="s">
        <v>8</v>
      </c>
      <c r="E46">
        <v>86708.954676451089</v>
      </c>
    </row>
    <row r="47" spans="1:5" x14ac:dyDescent="0.25">
      <c r="A47" s="1" t="s">
        <v>6</v>
      </c>
      <c r="B47" s="1">
        <v>43302.25</v>
      </c>
      <c r="C47">
        <v>816</v>
      </c>
      <c r="D47" t="s">
        <v>8</v>
      </c>
      <c r="E47">
        <v>114578.40375619628</v>
      </c>
    </row>
    <row r="48" spans="1:5" x14ac:dyDescent="0.25">
      <c r="A48" s="1" t="s">
        <v>6</v>
      </c>
      <c r="B48" s="1">
        <v>43303.25</v>
      </c>
      <c r="C48">
        <v>297</v>
      </c>
      <c r="D48" t="s">
        <v>8</v>
      </c>
      <c r="E48">
        <v>56242.952776369188</v>
      </c>
    </row>
    <row r="49" spans="1:5" x14ac:dyDescent="0.25">
      <c r="A49" s="1" t="s">
        <v>6</v>
      </c>
      <c r="B49" s="1">
        <v>43304.25</v>
      </c>
      <c r="C49">
        <v>0</v>
      </c>
      <c r="D49" t="s">
        <v>8</v>
      </c>
      <c r="E49">
        <v>46898.170452121689</v>
      </c>
    </row>
    <row r="50" spans="1:5" x14ac:dyDescent="0.25">
      <c r="A50" s="1" t="s">
        <v>6</v>
      </c>
      <c r="B50" s="1">
        <v>43305.25</v>
      </c>
      <c r="C50">
        <v>9</v>
      </c>
      <c r="D50" t="s">
        <v>8</v>
      </c>
      <c r="E50">
        <v>95892.733908603142</v>
      </c>
    </row>
    <row r="51" spans="1:5" x14ac:dyDescent="0.25">
      <c r="A51" s="1" t="s">
        <v>6</v>
      </c>
      <c r="B51" s="1">
        <v>43306.25</v>
      </c>
      <c r="C51">
        <v>0</v>
      </c>
      <c r="D51" t="s">
        <v>8</v>
      </c>
      <c r="E51">
        <v>47151.515750028135</v>
      </c>
    </row>
    <row r="52" spans="1:5" x14ac:dyDescent="0.25">
      <c r="A52" s="1" t="s">
        <v>6</v>
      </c>
      <c r="B52" s="1">
        <v>43307.25</v>
      </c>
      <c r="C52">
        <v>63</v>
      </c>
      <c r="D52" t="s">
        <v>8</v>
      </c>
      <c r="E52">
        <v>68043.22410857903</v>
      </c>
    </row>
    <row r="53" spans="1:5" x14ac:dyDescent="0.25">
      <c r="A53" s="1" t="s">
        <v>6</v>
      </c>
      <c r="B53" s="1">
        <v>43308.25</v>
      </c>
      <c r="C53">
        <v>0</v>
      </c>
      <c r="D53" t="s">
        <v>8</v>
      </c>
      <c r="E53">
        <v>92795.302400929795</v>
      </c>
    </row>
    <row r="54" spans="1:5" x14ac:dyDescent="0.25">
      <c r="A54" s="1" t="s">
        <v>6</v>
      </c>
      <c r="B54" s="1">
        <v>43309.25</v>
      </c>
      <c r="C54">
        <v>0</v>
      </c>
      <c r="D54" t="s">
        <v>8</v>
      </c>
      <c r="E54">
        <v>41810.815542984317</v>
      </c>
    </row>
    <row r="55" spans="1:5" x14ac:dyDescent="0.25">
      <c r="A55" s="1" t="s">
        <v>6</v>
      </c>
      <c r="B55" s="1">
        <v>43310.25</v>
      </c>
      <c r="C55">
        <v>420</v>
      </c>
      <c r="D55" t="s">
        <v>8</v>
      </c>
      <c r="E55">
        <v>68384.448442718334</v>
      </c>
    </row>
    <row r="56" spans="1:5" x14ac:dyDescent="0.25">
      <c r="A56" s="1" t="s">
        <v>6</v>
      </c>
      <c r="B56" s="1">
        <v>43311.25</v>
      </c>
      <c r="C56">
        <v>1084</v>
      </c>
      <c r="D56" t="s">
        <v>8</v>
      </c>
      <c r="E56">
        <v>93657.640865315392</v>
      </c>
    </row>
    <row r="57" spans="1:5" x14ac:dyDescent="0.25">
      <c r="A57" s="1" t="s">
        <v>6</v>
      </c>
      <c r="B57" s="1">
        <v>43312.25</v>
      </c>
      <c r="C57">
        <v>848</v>
      </c>
      <c r="D57" t="s">
        <v>8</v>
      </c>
      <c r="E57">
        <v>90476.088524239065</v>
      </c>
    </row>
    <row r="58" spans="1:5" x14ac:dyDescent="0.25">
      <c r="A58" s="1" t="s">
        <v>9</v>
      </c>
      <c r="B58" s="1">
        <v>42683.25</v>
      </c>
      <c r="C58">
        <v>230</v>
      </c>
      <c r="D58" t="s">
        <v>8</v>
      </c>
      <c r="E58">
        <v>66307.905605618478</v>
      </c>
    </row>
    <row r="59" spans="1:5" x14ac:dyDescent="0.25">
      <c r="A59" s="1" t="s">
        <v>9</v>
      </c>
      <c r="B59" s="1">
        <v>42684.25</v>
      </c>
      <c r="C59">
        <v>1110</v>
      </c>
      <c r="D59" t="s">
        <v>8</v>
      </c>
      <c r="E59">
        <v>112375.27702604278</v>
      </c>
    </row>
    <row r="60" spans="1:5" x14ac:dyDescent="0.25">
      <c r="A60" s="1" t="s">
        <v>9</v>
      </c>
      <c r="B60" s="1">
        <v>42685.25</v>
      </c>
      <c r="C60">
        <v>788</v>
      </c>
      <c r="D60" t="s">
        <v>8</v>
      </c>
      <c r="E60">
        <v>75302.078218718976</v>
      </c>
    </row>
    <row r="61" spans="1:5" x14ac:dyDescent="0.25">
      <c r="A61" s="1" t="s">
        <v>9</v>
      </c>
      <c r="B61" s="1">
        <v>42686.25</v>
      </c>
      <c r="C61">
        <v>486</v>
      </c>
      <c r="D61" t="s">
        <v>8</v>
      </c>
      <c r="E61">
        <v>98693.326802239593</v>
      </c>
    </row>
    <row r="62" spans="1:5" x14ac:dyDescent="0.25">
      <c r="A62" s="1" t="s">
        <v>9</v>
      </c>
      <c r="B62" s="1">
        <v>42687.25</v>
      </c>
      <c r="C62">
        <v>0</v>
      </c>
      <c r="D62" t="s">
        <v>8</v>
      </c>
      <c r="E62">
        <v>69455.303151629545</v>
      </c>
    </row>
    <row r="63" spans="1:5" x14ac:dyDescent="0.25">
      <c r="A63" s="1" t="s">
        <v>9</v>
      </c>
      <c r="B63" s="1">
        <v>42688.25</v>
      </c>
      <c r="C63">
        <v>253</v>
      </c>
      <c r="D63" t="s">
        <v>8</v>
      </c>
      <c r="E63">
        <v>99502.770039577852</v>
      </c>
    </row>
    <row r="64" spans="1:5" x14ac:dyDescent="0.25">
      <c r="A64" s="1" t="s">
        <v>9</v>
      </c>
      <c r="B64" s="1">
        <v>42689.25</v>
      </c>
      <c r="C64">
        <v>48</v>
      </c>
      <c r="D64" t="s">
        <v>8</v>
      </c>
      <c r="E64">
        <v>110022.72244742255</v>
      </c>
    </row>
    <row r="65" spans="1:5" x14ac:dyDescent="0.25">
      <c r="A65" s="1" t="s">
        <v>9</v>
      </c>
      <c r="B65" s="1">
        <v>42690.25</v>
      </c>
      <c r="C65">
        <v>465</v>
      </c>
      <c r="D65" t="s">
        <v>8</v>
      </c>
      <c r="E65">
        <v>90042.345395813798</v>
      </c>
    </row>
    <row r="66" spans="1:5" x14ac:dyDescent="0.25">
      <c r="A66" s="1" t="s">
        <v>9</v>
      </c>
      <c r="B66" s="1">
        <v>42691.25</v>
      </c>
      <c r="C66">
        <v>173</v>
      </c>
      <c r="D66" t="s">
        <v>8</v>
      </c>
      <c r="E66">
        <v>62324.015407600498</v>
      </c>
    </row>
    <row r="67" spans="1:5" x14ac:dyDescent="0.25">
      <c r="A67" s="1" t="s">
        <v>9</v>
      </c>
      <c r="B67" s="1">
        <v>42692.25</v>
      </c>
      <c r="C67">
        <v>0</v>
      </c>
      <c r="D67" t="s">
        <v>8</v>
      </c>
      <c r="E67">
        <v>124638.55632623199</v>
      </c>
    </row>
    <row r="68" spans="1:5" x14ac:dyDescent="0.25">
      <c r="A68" s="1" t="s">
        <v>9</v>
      </c>
      <c r="B68" s="1">
        <v>42693.25</v>
      </c>
      <c r="C68">
        <v>885</v>
      </c>
      <c r="D68" t="s">
        <v>8</v>
      </c>
      <c r="E68">
        <v>71631.930460807285</v>
      </c>
    </row>
    <row r="69" spans="1:5" x14ac:dyDescent="0.25">
      <c r="A69" s="1" t="s">
        <v>9</v>
      </c>
      <c r="B69" s="1">
        <v>42694.25</v>
      </c>
      <c r="C69">
        <v>778</v>
      </c>
      <c r="D69" t="s">
        <v>8</v>
      </c>
      <c r="E69">
        <v>138447.4433301675</v>
      </c>
    </row>
    <row r="70" spans="1:5" x14ac:dyDescent="0.25">
      <c r="A70" s="1" t="s">
        <v>9</v>
      </c>
      <c r="B70" s="1">
        <v>42695.25</v>
      </c>
      <c r="C70">
        <v>599</v>
      </c>
      <c r="D70" t="s">
        <v>8</v>
      </c>
      <c r="E70">
        <v>59780.47366929178</v>
      </c>
    </row>
    <row r="71" spans="1:5" x14ac:dyDescent="0.25">
      <c r="A71" s="1" t="s">
        <v>9</v>
      </c>
      <c r="B71" s="1">
        <v>42696.25</v>
      </c>
      <c r="C71">
        <v>0</v>
      </c>
      <c r="D71" t="s">
        <v>8</v>
      </c>
      <c r="E71">
        <v>93692.683436065039</v>
      </c>
    </row>
    <row r="72" spans="1:5" x14ac:dyDescent="0.25">
      <c r="A72" s="1" t="s">
        <v>9</v>
      </c>
      <c r="B72" s="1">
        <v>42697.25</v>
      </c>
      <c r="C72">
        <v>985</v>
      </c>
      <c r="D72" t="s">
        <v>8</v>
      </c>
      <c r="E72">
        <v>113361.77472264112</v>
      </c>
    </row>
    <row r="73" spans="1:5" x14ac:dyDescent="0.25">
      <c r="A73" s="1" t="s">
        <v>9</v>
      </c>
      <c r="B73" s="1">
        <v>42698.25</v>
      </c>
      <c r="C73">
        <v>1317</v>
      </c>
      <c r="D73" t="s">
        <v>8</v>
      </c>
      <c r="E73">
        <v>97763.593357061603</v>
      </c>
    </row>
    <row r="74" spans="1:5" x14ac:dyDescent="0.25">
      <c r="A74" s="1" t="s">
        <v>9</v>
      </c>
      <c r="B74" s="1">
        <v>42699.25</v>
      </c>
      <c r="C74">
        <v>1356</v>
      </c>
      <c r="D74" t="s">
        <v>8</v>
      </c>
      <c r="E74">
        <v>86708.954676451089</v>
      </c>
    </row>
    <row r="75" spans="1:5" x14ac:dyDescent="0.25">
      <c r="A75" s="1" t="s">
        <v>9</v>
      </c>
      <c r="B75" s="1">
        <v>42700.25</v>
      </c>
      <c r="C75">
        <v>816</v>
      </c>
      <c r="D75" t="s">
        <v>8</v>
      </c>
      <c r="E75">
        <v>114578.40375619628</v>
      </c>
    </row>
    <row r="76" spans="1:5" x14ac:dyDescent="0.25">
      <c r="A76" s="1" t="s">
        <v>9</v>
      </c>
      <c r="B76" s="1">
        <v>42701.25</v>
      </c>
      <c r="C76">
        <v>297</v>
      </c>
      <c r="D76" t="s">
        <v>8</v>
      </c>
      <c r="E76">
        <v>56242.952776369188</v>
      </c>
    </row>
    <row r="77" spans="1:5" x14ac:dyDescent="0.25">
      <c r="A77" s="1" t="s">
        <v>9</v>
      </c>
      <c r="B77" s="1">
        <v>42702.25</v>
      </c>
      <c r="C77">
        <v>0</v>
      </c>
      <c r="D77" t="s">
        <v>8</v>
      </c>
      <c r="E77">
        <v>46898.170452121689</v>
      </c>
    </row>
    <row r="78" spans="1:5" x14ac:dyDescent="0.25">
      <c r="A78" s="1" t="s">
        <v>9</v>
      </c>
      <c r="B78" s="1">
        <v>42703.25</v>
      </c>
      <c r="C78">
        <v>9</v>
      </c>
      <c r="D78" t="s">
        <v>8</v>
      </c>
      <c r="E78">
        <v>95892.733908603142</v>
      </c>
    </row>
    <row r="79" spans="1:5" x14ac:dyDescent="0.25">
      <c r="A79" s="1" t="s">
        <v>9</v>
      </c>
      <c r="B79" s="1">
        <v>42704.25</v>
      </c>
      <c r="C79">
        <v>0</v>
      </c>
      <c r="D79" t="s">
        <v>8</v>
      </c>
      <c r="E79">
        <v>47151.515750028135</v>
      </c>
    </row>
    <row r="80" spans="1:5" x14ac:dyDescent="0.25">
      <c r="A80" s="1" t="s">
        <v>9</v>
      </c>
      <c r="B80" s="1">
        <v>42705.25</v>
      </c>
      <c r="C80">
        <v>63</v>
      </c>
      <c r="D80" t="s">
        <v>8</v>
      </c>
      <c r="E80">
        <v>68043.22410857903</v>
      </c>
    </row>
    <row r="81" spans="1:5" x14ac:dyDescent="0.25">
      <c r="A81" s="1" t="s">
        <v>9</v>
      </c>
      <c r="B81" s="1">
        <v>42706.25</v>
      </c>
      <c r="C81">
        <v>0</v>
      </c>
      <c r="D81" t="s">
        <v>8</v>
      </c>
      <c r="E81">
        <v>92795.302400929795</v>
      </c>
    </row>
    <row r="82" spans="1:5" x14ac:dyDescent="0.25">
      <c r="A82" s="1" t="s">
        <v>9</v>
      </c>
      <c r="B82" s="1">
        <v>42707.25</v>
      </c>
      <c r="C82">
        <v>0</v>
      </c>
      <c r="D82" t="s">
        <v>8</v>
      </c>
      <c r="E82">
        <v>41810.815542984317</v>
      </c>
    </row>
    <row r="83" spans="1:5" x14ac:dyDescent="0.25">
      <c r="A83" s="1" t="s">
        <v>9</v>
      </c>
      <c r="B83" s="1">
        <v>42708.25</v>
      </c>
      <c r="C83">
        <v>420</v>
      </c>
      <c r="D83" t="s">
        <v>8</v>
      </c>
      <c r="E83">
        <v>68384.448442718334</v>
      </c>
    </row>
    <row r="84" spans="1:5" x14ac:dyDescent="0.25">
      <c r="A84" s="1" t="s">
        <v>9</v>
      </c>
      <c r="B84" s="1">
        <v>42709.25</v>
      </c>
      <c r="C84">
        <v>1084</v>
      </c>
      <c r="D84" t="s">
        <v>8</v>
      </c>
      <c r="E84">
        <v>93657.640865315392</v>
      </c>
    </row>
    <row r="85" spans="1:5" x14ac:dyDescent="0.25">
      <c r="A85" s="1" t="s">
        <v>9</v>
      </c>
      <c r="B85" s="1">
        <v>42710.25</v>
      </c>
      <c r="C85">
        <v>848</v>
      </c>
      <c r="D85" t="s">
        <v>8</v>
      </c>
      <c r="E85">
        <v>90476.088524239065</v>
      </c>
    </row>
  </sheetData>
  <phoneticPr fontId="2" type="noConversion"/>
  <pageMargins left="0.7" right="0.7" top="0.75" bottom="0.75" header="0.3" footer="0.3"/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7945D-6503-48B1-807C-03D644E7909B}">
  <dimension ref="A1:O85"/>
  <sheetViews>
    <sheetView workbookViewId="0">
      <selection activeCell="K5" sqref="K5"/>
    </sheetView>
  </sheetViews>
  <sheetFormatPr defaultRowHeight="15" x14ac:dyDescent="0.25"/>
  <cols>
    <col min="1" max="1" width="9.5703125" bestFit="1" customWidth="1"/>
    <col min="2" max="2" width="12.28515625" bestFit="1" customWidth="1"/>
    <col min="3" max="3" width="15.85546875" bestFit="1" customWidth="1"/>
    <col min="4" max="4" width="13.42578125" bestFit="1" customWidth="1"/>
    <col min="5" max="5" width="13.42578125" customWidth="1"/>
    <col min="6" max="6" width="13.7109375" bestFit="1" customWidth="1"/>
    <col min="7" max="7" width="11.5703125" bestFit="1" customWidth="1"/>
    <col min="11" max="11" width="9.5703125" bestFit="1" customWidth="1"/>
    <col min="12" max="12" width="12.140625" bestFit="1" customWidth="1"/>
    <col min="13" max="13" width="12.5703125" bestFit="1" customWidth="1"/>
    <col min="14" max="14" width="15.5703125" bestFit="1" customWidth="1"/>
    <col min="15" max="15" width="12.5703125" bestFit="1" customWidth="1"/>
  </cols>
  <sheetData>
    <row r="1" spans="1:15" x14ac:dyDescent="0.25">
      <c r="A1" t="s">
        <v>0</v>
      </c>
      <c r="B1" t="s">
        <v>10</v>
      </c>
      <c r="C1" t="s">
        <v>1</v>
      </c>
      <c r="D1" t="s">
        <v>2</v>
      </c>
      <c r="E1" t="s">
        <v>15</v>
      </c>
      <c r="F1" t="s">
        <v>4</v>
      </c>
    </row>
    <row r="2" spans="1:15" x14ac:dyDescent="0.25">
      <c r="A2" s="1" t="s">
        <v>5</v>
      </c>
      <c r="B2" t="s">
        <v>7</v>
      </c>
      <c r="C2" s="1">
        <v>45639.25</v>
      </c>
      <c r="D2">
        <v>261</v>
      </c>
      <c r="E2">
        <f>D2</f>
        <v>261</v>
      </c>
      <c r="F2" s="2">
        <v>50080.029986974216</v>
      </c>
      <c r="G2" s="3">
        <f>F2/D2</f>
        <v>191.87750952863684</v>
      </c>
      <c r="H2" s="3"/>
      <c r="I2" s="3"/>
      <c r="K2" t="s">
        <v>31</v>
      </c>
    </row>
    <row r="3" spans="1:15" x14ac:dyDescent="0.25">
      <c r="A3" s="1" t="s">
        <v>5</v>
      </c>
      <c r="B3" t="s">
        <v>7</v>
      </c>
      <c r="C3" s="1">
        <v>45640.25</v>
      </c>
      <c r="D3">
        <v>1034</v>
      </c>
      <c r="E3">
        <f>D3+E2</f>
        <v>1295</v>
      </c>
      <c r="F3" s="2">
        <v>146852.88740420996</v>
      </c>
      <c r="G3" s="3">
        <f t="shared" ref="G3:G66" si="0">F3/D3</f>
        <v>142.0240690562959</v>
      </c>
      <c r="H3" s="3"/>
      <c r="I3" s="3"/>
      <c r="K3" t="s">
        <v>30</v>
      </c>
    </row>
    <row r="4" spans="1:15" x14ac:dyDescent="0.25">
      <c r="A4" s="1" t="s">
        <v>5</v>
      </c>
      <c r="B4" t="s">
        <v>7</v>
      </c>
      <c r="C4" s="1">
        <v>45641.25</v>
      </c>
      <c r="D4">
        <v>888</v>
      </c>
      <c r="E4">
        <f t="shared" ref="E4:E29" si="1">D4+E3</f>
        <v>2183</v>
      </c>
      <c r="F4" s="2">
        <v>52978.076366080844</v>
      </c>
      <c r="G4" s="3">
        <f t="shared" si="0"/>
        <v>59.659995907748701</v>
      </c>
      <c r="H4" s="3"/>
      <c r="I4" s="3"/>
    </row>
    <row r="5" spans="1:15" x14ac:dyDescent="0.25">
      <c r="A5" s="1" t="s">
        <v>5</v>
      </c>
      <c r="B5" t="s">
        <v>7</v>
      </c>
      <c r="C5" s="1">
        <v>45642.25</v>
      </c>
      <c r="D5">
        <v>532</v>
      </c>
      <c r="E5">
        <f t="shared" si="1"/>
        <v>2715</v>
      </c>
      <c r="F5" s="2">
        <v>111508.47000531064</v>
      </c>
      <c r="G5" s="3">
        <f t="shared" si="0"/>
        <v>209.60238722802751</v>
      </c>
      <c r="H5" s="3"/>
      <c r="I5" s="3"/>
      <c r="K5" t="s">
        <v>0</v>
      </c>
      <c r="L5" t="s">
        <v>10</v>
      </c>
      <c r="M5" t="s">
        <v>11</v>
      </c>
      <c r="N5" t="s">
        <v>14</v>
      </c>
      <c r="O5" t="s">
        <v>12</v>
      </c>
    </row>
    <row r="6" spans="1:15" x14ac:dyDescent="0.25">
      <c r="A6" s="1" t="s">
        <v>5</v>
      </c>
      <c r="B6" t="s">
        <v>7</v>
      </c>
      <c r="C6" s="1">
        <v>45643.25</v>
      </c>
      <c r="D6">
        <v>0</v>
      </c>
      <c r="E6">
        <f t="shared" si="1"/>
        <v>2715</v>
      </c>
      <c r="F6" s="2">
        <v>70749.069159868886</v>
      </c>
      <c r="G6" s="3" t="e">
        <f t="shared" si="0"/>
        <v>#DIV/0!</v>
      </c>
      <c r="H6" s="3"/>
      <c r="I6" s="3"/>
      <c r="K6" t="s">
        <v>5</v>
      </c>
      <c r="L6" t="s">
        <v>7</v>
      </c>
      <c r="M6" t="s">
        <v>13</v>
      </c>
      <c r="N6" s="2">
        <v>203</v>
      </c>
      <c r="O6" s="2">
        <f>N6*1000</f>
        <v>203000</v>
      </c>
    </row>
    <row r="7" spans="1:15" x14ac:dyDescent="0.25">
      <c r="A7" s="1" t="s">
        <v>5</v>
      </c>
      <c r="B7" t="s">
        <v>7</v>
      </c>
      <c r="C7" s="1">
        <v>45644.25</v>
      </c>
      <c r="D7">
        <v>291</v>
      </c>
      <c r="E7">
        <f t="shared" si="1"/>
        <v>3006</v>
      </c>
      <c r="F7" s="2">
        <v>124705.74778666577</v>
      </c>
      <c r="G7" s="3">
        <f t="shared" si="0"/>
        <v>428.54208861397171</v>
      </c>
      <c r="H7" s="3"/>
      <c r="I7" s="3"/>
      <c r="K7" t="s">
        <v>5</v>
      </c>
      <c r="L7" t="s">
        <v>7</v>
      </c>
      <c r="M7" t="s">
        <v>16</v>
      </c>
      <c r="N7" s="2">
        <v>184</v>
      </c>
      <c r="O7" s="2">
        <f>N7*1000</f>
        <v>184000</v>
      </c>
    </row>
    <row r="8" spans="1:15" x14ac:dyDescent="0.25">
      <c r="A8" s="1" t="s">
        <v>5</v>
      </c>
      <c r="B8" t="s">
        <v>7</v>
      </c>
      <c r="C8" s="1">
        <v>45645.25</v>
      </c>
      <c r="D8">
        <v>43</v>
      </c>
      <c r="E8">
        <f t="shared" si="1"/>
        <v>3049</v>
      </c>
      <c r="F8" s="2">
        <v>117333.0430386339</v>
      </c>
      <c r="G8" s="3">
        <f t="shared" si="0"/>
        <v>2728.675419503114</v>
      </c>
      <c r="H8" s="3"/>
      <c r="I8" s="3"/>
      <c r="K8" t="s">
        <v>5</v>
      </c>
      <c r="L8" t="s">
        <v>7</v>
      </c>
      <c r="M8" t="s">
        <v>17</v>
      </c>
      <c r="N8" s="2">
        <v>151</v>
      </c>
      <c r="O8" s="2">
        <f>N8*1000</f>
        <v>151000</v>
      </c>
    </row>
    <row r="9" spans="1:15" x14ac:dyDescent="0.25">
      <c r="A9" s="1" t="s">
        <v>5</v>
      </c>
      <c r="B9" t="s">
        <v>7</v>
      </c>
      <c r="C9" s="1">
        <v>45646.25</v>
      </c>
      <c r="D9">
        <v>489</v>
      </c>
      <c r="E9">
        <f t="shared" si="1"/>
        <v>3538</v>
      </c>
      <c r="F9" s="2">
        <v>139226.81866467735</v>
      </c>
      <c r="G9" s="3">
        <f t="shared" si="0"/>
        <v>284.71742058216228</v>
      </c>
      <c r="H9" s="3"/>
      <c r="I9" s="3"/>
      <c r="K9" t="s">
        <v>5</v>
      </c>
      <c r="L9" t="s">
        <v>7</v>
      </c>
      <c r="M9" t="s">
        <v>18</v>
      </c>
      <c r="N9" s="2">
        <v>187</v>
      </c>
      <c r="O9" s="2">
        <f>N9*1000</f>
        <v>187000</v>
      </c>
    </row>
    <row r="10" spans="1:15" x14ac:dyDescent="0.25">
      <c r="A10" s="1" t="s">
        <v>5</v>
      </c>
      <c r="B10" t="s">
        <v>7</v>
      </c>
      <c r="C10" s="1">
        <v>45647.25</v>
      </c>
      <c r="D10">
        <v>160</v>
      </c>
      <c r="E10">
        <f t="shared" si="1"/>
        <v>3698</v>
      </c>
      <c r="F10" s="2">
        <v>81552.08885080686</v>
      </c>
      <c r="G10" s="3">
        <f t="shared" si="0"/>
        <v>509.70055531754286</v>
      </c>
      <c r="H10" s="3"/>
      <c r="I10" s="3"/>
      <c r="K10" t="s">
        <v>5</v>
      </c>
      <c r="L10" t="s">
        <v>7</v>
      </c>
      <c r="M10" t="s">
        <v>19</v>
      </c>
      <c r="N10" s="2">
        <v>172</v>
      </c>
      <c r="O10" s="2">
        <f>N10*1000</f>
        <v>172000</v>
      </c>
    </row>
    <row r="11" spans="1:15" x14ac:dyDescent="0.25">
      <c r="A11" s="1" t="s">
        <v>5</v>
      </c>
      <c r="B11" t="s">
        <v>7</v>
      </c>
      <c r="C11" s="1">
        <v>45648.25</v>
      </c>
      <c r="D11">
        <v>0</v>
      </c>
      <c r="E11">
        <f t="shared" si="1"/>
        <v>3698</v>
      </c>
      <c r="F11" s="2">
        <v>90139.026452468941</v>
      </c>
      <c r="G11" s="3" t="e">
        <f t="shared" si="0"/>
        <v>#DIV/0!</v>
      </c>
      <c r="H11" s="3"/>
      <c r="I11" s="3"/>
      <c r="K11" t="s">
        <v>5</v>
      </c>
      <c r="L11" t="s">
        <v>7</v>
      </c>
      <c r="M11" t="s">
        <v>20</v>
      </c>
      <c r="N11" s="2">
        <v>199</v>
      </c>
      <c r="O11" s="2">
        <f>N11*1000</f>
        <v>199000</v>
      </c>
    </row>
    <row r="12" spans="1:15" x14ac:dyDescent="0.25">
      <c r="A12" s="1" t="s">
        <v>5</v>
      </c>
      <c r="B12" t="s">
        <v>7</v>
      </c>
      <c r="C12" s="1">
        <v>45649.25</v>
      </c>
      <c r="D12">
        <v>844</v>
      </c>
      <c r="E12">
        <f t="shared" si="1"/>
        <v>4542</v>
      </c>
      <c r="F12" s="2">
        <v>44392.30558776245</v>
      </c>
      <c r="G12" s="3">
        <f t="shared" si="0"/>
        <v>52.597518468912853</v>
      </c>
      <c r="H12" s="3"/>
      <c r="I12" s="3"/>
      <c r="K12" t="s">
        <v>5</v>
      </c>
      <c r="L12" t="s">
        <v>7</v>
      </c>
      <c r="M12" t="s">
        <v>21</v>
      </c>
      <c r="N12" s="2">
        <v>213</v>
      </c>
      <c r="O12" s="2">
        <f>N12*1000</f>
        <v>213000</v>
      </c>
    </row>
    <row r="13" spans="1:15" x14ac:dyDescent="0.25">
      <c r="A13" s="1" t="s">
        <v>5</v>
      </c>
      <c r="B13" t="s">
        <v>7</v>
      </c>
      <c r="C13" s="1">
        <v>45650.25</v>
      </c>
      <c r="D13">
        <v>852</v>
      </c>
      <c r="E13">
        <f t="shared" si="1"/>
        <v>5394</v>
      </c>
      <c r="F13" s="2">
        <v>181516.30932265343</v>
      </c>
      <c r="G13" s="3">
        <f t="shared" si="0"/>
        <v>213.04731141156506</v>
      </c>
      <c r="H13" s="3"/>
      <c r="I13" s="3"/>
      <c r="K13" t="s">
        <v>5</v>
      </c>
      <c r="L13" t="s">
        <v>7</v>
      </c>
      <c r="M13" t="s">
        <v>22</v>
      </c>
      <c r="N13" s="2">
        <v>155</v>
      </c>
      <c r="O13" s="2">
        <f>N13*1000</f>
        <v>155000</v>
      </c>
    </row>
    <row r="14" spans="1:15" x14ac:dyDescent="0.25">
      <c r="A14" s="1" t="s">
        <v>5</v>
      </c>
      <c r="B14" t="s">
        <v>7</v>
      </c>
      <c r="C14" s="1">
        <v>45651.25</v>
      </c>
      <c r="D14">
        <v>697</v>
      </c>
      <c r="E14">
        <f t="shared" si="1"/>
        <v>6091</v>
      </c>
      <c r="F14" s="2">
        <v>83058.256656929545</v>
      </c>
      <c r="G14" s="3">
        <f t="shared" si="0"/>
        <v>119.16536105728773</v>
      </c>
      <c r="H14" s="3"/>
      <c r="I14" s="3"/>
      <c r="K14" t="s">
        <v>5</v>
      </c>
      <c r="L14" t="s">
        <v>7</v>
      </c>
      <c r="M14" t="s">
        <v>23</v>
      </c>
      <c r="N14" s="2">
        <v>173</v>
      </c>
      <c r="O14" s="2">
        <f>N14*1000</f>
        <v>173000</v>
      </c>
    </row>
    <row r="15" spans="1:15" x14ac:dyDescent="0.25">
      <c r="A15" s="1" t="s">
        <v>5</v>
      </c>
      <c r="B15" t="s">
        <v>7</v>
      </c>
      <c r="C15" s="1">
        <v>45652.25</v>
      </c>
      <c r="D15">
        <v>0</v>
      </c>
      <c r="E15">
        <f t="shared" si="1"/>
        <v>6091</v>
      </c>
      <c r="F15" s="2">
        <v>91443.821612434142</v>
      </c>
      <c r="G15" s="3" t="e">
        <f t="shared" si="0"/>
        <v>#DIV/0!</v>
      </c>
      <c r="H15" s="3"/>
      <c r="I15" s="3"/>
      <c r="K15" t="s">
        <v>5</v>
      </c>
      <c r="L15" t="s">
        <v>7</v>
      </c>
      <c r="M15" t="s">
        <v>24</v>
      </c>
      <c r="N15" s="2">
        <v>219</v>
      </c>
      <c r="O15" s="2">
        <f>N15*1000</f>
        <v>219000</v>
      </c>
    </row>
    <row r="16" spans="1:15" x14ac:dyDescent="0.25">
      <c r="A16" s="1" t="s">
        <v>5</v>
      </c>
      <c r="B16" t="s">
        <v>7</v>
      </c>
      <c r="C16" s="1">
        <v>45653.25</v>
      </c>
      <c r="D16">
        <v>901</v>
      </c>
      <c r="E16">
        <f t="shared" si="1"/>
        <v>6992</v>
      </c>
      <c r="F16" s="2">
        <v>84578.890229699246</v>
      </c>
      <c r="G16" s="3">
        <f t="shared" si="0"/>
        <v>93.872242208323243</v>
      </c>
      <c r="H16" s="3"/>
      <c r="I16" s="3"/>
      <c r="K16" t="s">
        <v>5</v>
      </c>
      <c r="L16" t="s">
        <v>7</v>
      </c>
      <c r="M16" t="s">
        <v>25</v>
      </c>
      <c r="N16" s="2">
        <v>208</v>
      </c>
      <c r="O16" s="2">
        <f>N16*1000</f>
        <v>208000</v>
      </c>
    </row>
    <row r="17" spans="1:15" x14ac:dyDescent="0.25">
      <c r="A17" s="1" t="s">
        <v>5</v>
      </c>
      <c r="B17" t="s">
        <v>7</v>
      </c>
      <c r="C17" s="1">
        <v>45654.25</v>
      </c>
      <c r="D17">
        <v>1201</v>
      </c>
      <c r="E17">
        <f t="shared" si="1"/>
        <v>8193</v>
      </c>
      <c r="F17" s="2">
        <v>90050.154822352008</v>
      </c>
      <c r="G17" s="3">
        <f t="shared" si="0"/>
        <v>74.979312924522901</v>
      </c>
      <c r="H17" s="3"/>
      <c r="I17" s="3"/>
      <c r="K17" t="s">
        <v>6</v>
      </c>
      <c r="L17" t="s">
        <v>8</v>
      </c>
      <c r="M17" t="s">
        <v>13</v>
      </c>
      <c r="N17" s="2">
        <v>174</v>
      </c>
      <c r="O17" s="2">
        <f t="shared" ref="O17:O44" si="2">N17*1000</f>
        <v>174000</v>
      </c>
    </row>
    <row r="18" spans="1:15" x14ac:dyDescent="0.25">
      <c r="A18" s="1" t="s">
        <v>5</v>
      </c>
      <c r="B18" t="s">
        <v>7</v>
      </c>
      <c r="C18" s="1">
        <v>45655.25</v>
      </c>
      <c r="D18">
        <v>1232</v>
      </c>
      <c r="E18">
        <f t="shared" si="1"/>
        <v>9425</v>
      </c>
      <c r="F18" s="2">
        <v>100903.5390261929</v>
      </c>
      <c r="G18" s="3">
        <f t="shared" si="0"/>
        <v>81.902223235546188</v>
      </c>
      <c r="H18" s="3"/>
      <c r="I18" s="3"/>
      <c r="K18" t="s">
        <v>6</v>
      </c>
      <c r="L18" t="s">
        <v>8</v>
      </c>
      <c r="M18" t="s">
        <v>16</v>
      </c>
      <c r="N18" s="2">
        <v>171</v>
      </c>
      <c r="O18" s="2">
        <f t="shared" si="2"/>
        <v>171000</v>
      </c>
    </row>
    <row r="19" spans="1:15" x14ac:dyDescent="0.25">
      <c r="A19" s="1" t="s">
        <v>5</v>
      </c>
      <c r="B19" t="s">
        <v>7</v>
      </c>
      <c r="C19" s="1">
        <v>45656.25</v>
      </c>
      <c r="D19">
        <v>750</v>
      </c>
      <c r="E19">
        <f t="shared" si="1"/>
        <v>10175</v>
      </c>
      <c r="F19" s="2">
        <v>88529.04526657323</v>
      </c>
      <c r="G19" s="3">
        <f t="shared" si="0"/>
        <v>118.03872702209765</v>
      </c>
      <c r="H19" s="3"/>
      <c r="I19" s="3"/>
      <c r="K19" t="s">
        <v>6</v>
      </c>
      <c r="L19" t="s">
        <v>8</v>
      </c>
      <c r="M19" t="s">
        <v>17</v>
      </c>
      <c r="N19" s="2">
        <v>199</v>
      </c>
      <c r="O19" s="2">
        <f t="shared" si="2"/>
        <v>199000</v>
      </c>
    </row>
    <row r="20" spans="1:15" x14ac:dyDescent="0.25">
      <c r="A20" s="1" t="s">
        <v>5</v>
      </c>
      <c r="B20" t="s">
        <v>7</v>
      </c>
      <c r="C20" s="1">
        <v>45657.25</v>
      </c>
      <c r="D20">
        <v>258</v>
      </c>
      <c r="E20">
        <f t="shared" si="1"/>
        <v>10433</v>
      </c>
      <c r="F20" s="2">
        <v>76648.171616900043</v>
      </c>
      <c r="G20" s="3">
        <f t="shared" si="0"/>
        <v>297.08593649961256</v>
      </c>
      <c r="H20" s="3"/>
      <c r="I20" s="3"/>
      <c r="K20" t="s">
        <v>6</v>
      </c>
      <c r="L20" t="s">
        <v>8</v>
      </c>
      <c r="M20" t="s">
        <v>18</v>
      </c>
      <c r="N20" s="2">
        <v>204</v>
      </c>
      <c r="O20" s="2">
        <f t="shared" si="2"/>
        <v>204000</v>
      </c>
    </row>
    <row r="21" spans="1:15" x14ac:dyDescent="0.25">
      <c r="A21" s="1" t="s">
        <v>5</v>
      </c>
      <c r="B21" t="s">
        <v>7</v>
      </c>
      <c r="C21" s="1">
        <v>45658.25</v>
      </c>
      <c r="D21">
        <v>0</v>
      </c>
      <c r="E21">
        <f t="shared" si="1"/>
        <v>10433</v>
      </c>
      <c r="F21" s="2">
        <v>48963.558481266038</v>
      </c>
      <c r="G21" s="3" t="e">
        <f t="shared" si="0"/>
        <v>#DIV/0!</v>
      </c>
      <c r="H21" s="3"/>
      <c r="I21" s="3"/>
      <c r="K21" t="s">
        <v>6</v>
      </c>
      <c r="L21" t="s">
        <v>8</v>
      </c>
      <c r="M21" t="s">
        <v>19</v>
      </c>
      <c r="N21" s="2">
        <v>198</v>
      </c>
      <c r="O21" s="2">
        <f t="shared" si="2"/>
        <v>198000</v>
      </c>
    </row>
    <row r="22" spans="1:15" x14ac:dyDescent="0.25">
      <c r="A22" s="1" t="s">
        <v>5</v>
      </c>
      <c r="B22" t="s">
        <v>7</v>
      </c>
      <c r="C22" s="1">
        <v>45659.25</v>
      </c>
      <c r="D22">
        <v>10</v>
      </c>
      <c r="E22">
        <f t="shared" si="1"/>
        <v>10443</v>
      </c>
      <c r="F22" s="2">
        <v>84399.075782538363</v>
      </c>
      <c r="G22" s="3">
        <f t="shared" si="0"/>
        <v>8439.9075782538366</v>
      </c>
      <c r="H22" s="3"/>
      <c r="I22" s="3"/>
      <c r="K22" t="s">
        <v>6</v>
      </c>
      <c r="L22" t="s">
        <v>8</v>
      </c>
      <c r="M22" t="s">
        <v>20</v>
      </c>
      <c r="N22" s="2">
        <v>208</v>
      </c>
      <c r="O22" s="2">
        <f t="shared" si="2"/>
        <v>208000</v>
      </c>
    </row>
    <row r="23" spans="1:15" x14ac:dyDescent="0.25">
      <c r="A23" s="1" t="s">
        <v>5</v>
      </c>
      <c r="B23" t="s">
        <v>7</v>
      </c>
      <c r="C23" s="1">
        <v>45660.25</v>
      </c>
      <c r="D23">
        <v>0</v>
      </c>
      <c r="E23">
        <f t="shared" si="1"/>
        <v>10443</v>
      </c>
      <c r="F23" s="2">
        <v>76279.37662480303</v>
      </c>
      <c r="G23" s="3" t="e">
        <f t="shared" si="0"/>
        <v>#DIV/0!</v>
      </c>
      <c r="H23" s="3"/>
      <c r="I23" s="3"/>
      <c r="K23" t="s">
        <v>6</v>
      </c>
      <c r="L23" t="s">
        <v>8</v>
      </c>
      <c r="M23" t="s">
        <v>21</v>
      </c>
      <c r="N23" s="2">
        <v>168</v>
      </c>
      <c r="O23" s="2">
        <f t="shared" si="2"/>
        <v>168000</v>
      </c>
    </row>
    <row r="24" spans="1:15" x14ac:dyDescent="0.25">
      <c r="A24" s="1" t="s">
        <v>5</v>
      </c>
      <c r="B24" t="s">
        <v>7</v>
      </c>
      <c r="C24" s="1">
        <v>45661.25</v>
      </c>
      <c r="D24">
        <v>69</v>
      </c>
      <c r="E24">
        <f t="shared" si="1"/>
        <v>10512</v>
      </c>
      <c r="F24" s="2">
        <v>59316.711871358064</v>
      </c>
      <c r="G24" s="3">
        <f t="shared" si="0"/>
        <v>859.66249088924735</v>
      </c>
      <c r="H24" s="3"/>
      <c r="I24" s="3"/>
      <c r="K24" t="s">
        <v>6</v>
      </c>
      <c r="L24" t="s">
        <v>8</v>
      </c>
      <c r="M24" t="s">
        <v>22</v>
      </c>
      <c r="N24" s="2">
        <v>173</v>
      </c>
      <c r="O24" s="2">
        <f t="shared" si="2"/>
        <v>173000</v>
      </c>
    </row>
    <row r="25" spans="1:15" x14ac:dyDescent="0.25">
      <c r="A25" s="1" t="s">
        <v>5</v>
      </c>
      <c r="B25" t="s">
        <v>7</v>
      </c>
      <c r="C25" s="1">
        <v>45662.25</v>
      </c>
      <c r="D25">
        <v>0</v>
      </c>
      <c r="E25">
        <f t="shared" si="1"/>
        <v>10512</v>
      </c>
      <c r="F25" s="2">
        <v>60736.855741403211</v>
      </c>
      <c r="G25" s="3" t="e">
        <f t="shared" si="0"/>
        <v>#DIV/0!</v>
      </c>
      <c r="H25" s="3"/>
      <c r="I25" s="3"/>
      <c r="K25" t="s">
        <v>6</v>
      </c>
      <c r="L25" t="s">
        <v>8</v>
      </c>
      <c r="M25" t="s">
        <v>23</v>
      </c>
      <c r="N25" s="2">
        <v>174</v>
      </c>
      <c r="O25" s="2">
        <f t="shared" si="2"/>
        <v>174000</v>
      </c>
    </row>
    <row r="26" spans="1:15" x14ac:dyDescent="0.25">
      <c r="A26" s="1" t="s">
        <v>5</v>
      </c>
      <c r="B26" t="s">
        <v>7</v>
      </c>
      <c r="C26" s="1">
        <v>45663.25</v>
      </c>
      <c r="D26">
        <v>0</v>
      </c>
      <c r="E26">
        <f t="shared" si="1"/>
        <v>10512</v>
      </c>
      <c r="F26" s="2">
        <v>45159.050903639101</v>
      </c>
      <c r="G26" s="3" t="e">
        <f t="shared" si="0"/>
        <v>#DIV/0!</v>
      </c>
      <c r="H26" s="3"/>
      <c r="I26" s="3"/>
      <c r="K26" t="s">
        <v>6</v>
      </c>
      <c r="L26" t="s">
        <v>8</v>
      </c>
      <c r="M26" t="s">
        <v>24</v>
      </c>
      <c r="N26" s="2">
        <v>150</v>
      </c>
      <c r="O26" s="2">
        <f t="shared" si="2"/>
        <v>150000</v>
      </c>
    </row>
    <row r="27" spans="1:15" x14ac:dyDescent="0.25">
      <c r="A27" s="1" t="s">
        <v>5</v>
      </c>
      <c r="B27" t="s">
        <v>7</v>
      </c>
      <c r="C27" s="1">
        <v>45664.25</v>
      </c>
      <c r="D27">
        <v>377</v>
      </c>
      <c r="E27">
        <f t="shared" si="1"/>
        <v>10889</v>
      </c>
      <c r="F27" s="2">
        <v>71417.188707346446</v>
      </c>
      <c r="G27" s="3">
        <f t="shared" si="0"/>
        <v>189.43551381259005</v>
      </c>
      <c r="H27" s="3"/>
      <c r="I27" s="3"/>
      <c r="K27" t="s">
        <v>6</v>
      </c>
      <c r="L27" t="s">
        <v>8</v>
      </c>
      <c r="M27" t="s">
        <v>25</v>
      </c>
      <c r="N27" s="2">
        <v>202</v>
      </c>
      <c r="O27" s="2">
        <f t="shared" si="2"/>
        <v>202000</v>
      </c>
    </row>
    <row r="28" spans="1:15" x14ac:dyDescent="0.25">
      <c r="A28" s="1" t="s">
        <v>5</v>
      </c>
      <c r="B28" t="s">
        <v>7</v>
      </c>
      <c r="C28" s="1">
        <v>45665.25</v>
      </c>
      <c r="D28">
        <v>992</v>
      </c>
      <c r="E28">
        <f t="shared" si="1"/>
        <v>11881</v>
      </c>
      <c r="F28" s="2">
        <v>65873.967286825253</v>
      </c>
      <c r="G28" s="3">
        <f t="shared" si="0"/>
        <v>66.405208958493205</v>
      </c>
      <c r="H28" s="3"/>
      <c r="I28" s="3"/>
      <c r="K28" t="s">
        <v>6</v>
      </c>
      <c r="L28" t="s">
        <v>8</v>
      </c>
      <c r="M28" t="s">
        <v>26</v>
      </c>
      <c r="N28" s="2">
        <v>190</v>
      </c>
      <c r="O28" s="2">
        <f t="shared" si="2"/>
        <v>190000</v>
      </c>
    </row>
    <row r="29" spans="1:15" x14ac:dyDescent="0.25">
      <c r="A29" s="1" t="s">
        <v>5</v>
      </c>
      <c r="B29" t="s">
        <v>7</v>
      </c>
      <c r="C29" s="1">
        <v>45666.25</v>
      </c>
      <c r="D29">
        <v>784</v>
      </c>
      <c r="E29">
        <f t="shared" si="1"/>
        <v>12665</v>
      </c>
      <c r="F29" s="2">
        <v>69930.696234975272</v>
      </c>
      <c r="G29" s="3">
        <f t="shared" si="0"/>
        <v>89.197316626243975</v>
      </c>
      <c r="H29" s="3"/>
      <c r="I29" s="3"/>
      <c r="K29" t="s">
        <v>6</v>
      </c>
      <c r="L29" t="s">
        <v>8</v>
      </c>
      <c r="M29" t="s">
        <v>27</v>
      </c>
      <c r="N29" s="2">
        <v>199</v>
      </c>
      <c r="O29" s="2">
        <f t="shared" si="2"/>
        <v>199000</v>
      </c>
    </row>
    <row r="30" spans="1:15" x14ac:dyDescent="0.25">
      <c r="A30" s="1" t="s">
        <v>6</v>
      </c>
      <c r="B30" t="s">
        <v>8</v>
      </c>
      <c r="C30" s="1">
        <v>43285.25</v>
      </c>
      <c r="D30">
        <v>230</v>
      </c>
      <c r="E30">
        <f t="shared" ref="E30" si="3">D30</f>
        <v>230</v>
      </c>
      <c r="F30" s="2">
        <v>66307.905605618478</v>
      </c>
      <c r="G30" s="3">
        <f t="shared" si="0"/>
        <v>288.29524176355858</v>
      </c>
      <c r="H30" s="3"/>
      <c r="I30" s="3"/>
      <c r="K30" t="s">
        <v>9</v>
      </c>
      <c r="L30" t="s">
        <v>8</v>
      </c>
      <c r="M30" t="s">
        <v>13</v>
      </c>
      <c r="N30" s="2">
        <v>198</v>
      </c>
      <c r="O30" s="2">
        <f t="shared" si="2"/>
        <v>198000</v>
      </c>
    </row>
    <row r="31" spans="1:15" x14ac:dyDescent="0.25">
      <c r="A31" s="1" t="s">
        <v>6</v>
      </c>
      <c r="B31" t="s">
        <v>8</v>
      </c>
      <c r="C31" s="1">
        <v>43286.25</v>
      </c>
      <c r="D31">
        <v>1110</v>
      </c>
      <c r="E31">
        <f t="shared" ref="E31:E85" si="4">D31+E30</f>
        <v>1340</v>
      </c>
      <c r="F31" s="2">
        <v>112375.27702604278</v>
      </c>
      <c r="G31" s="3">
        <f t="shared" si="0"/>
        <v>101.23898831175025</v>
      </c>
      <c r="H31" s="3"/>
      <c r="I31" s="3"/>
      <c r="K31" t="s">
        <v>9</v>
      </c>
      <c r="L31" t="s">
        <v>8</v>
      </c>
      <c r="M31" t="s">
        <v>16</v>
      </c>
      <c r="N31" s="2">
        <v>153</v>
      </c>
      <c r="O31" s="2">
        <f t="shared" si="2"/>
        <v>153000</v>
      </c>
    </row>
    <row r="32" spans="1:15" x14ac:dyDescent="0.25">
      <c r="A32" s="1" t="s">
        <v>6</v>
      </c>
      <c r="B32" t="s">
        <v>8</v>
      </c>
      <c r="C32" s="1">
        <v>43287.25</v>
      </c>
      <c r="D32">
        <v>788</v>
      </c>
      <c r="E32">
        <f t="shared" si="4"/>
        <v>2128</v>
      </c>
      <c r="F32" s="2">
        <v>75302.078218718976</v>
      </c>
      <c r="G32" s="3">
        <f t="shared" si="0"/>
        <v>95.561012967917478</v>
      </c>
      <c r="H32" s="3"/>
      <c r="I32" s="3"/>
      <c r="K32" t="s">
        <v>9</v>
      </c>
      <c r="L32" t="s">
        <v>8</v>
      </c>
      <c r="M32" t="s">
        <v>17</v>
      </c>
      <c r="N32" s="2">
        <v>152</v>
      </c>
      <c r="O32" s="2">
        <f t="shared" si="2"/>
        <v>152000</v>
      </c>
    </row>
    <row r="33" spans="1:15" x14ac:dyDescent="0.25">
      <c r="A33" s="1" t="s">
        <v>6</v>
      </c>
      <c r="B33" t="s">
        <v>8</v>
      </c>
      <c r="C33" s="1">
        <v>43288.25</v>
      </c>
      <c r="D33">
        <v>486</v>
      </c>
      <c r="E33">
        <f t="shared" si="4"/>
        <v>2614</v>
      </c>
      <c r="F33" s="2">
        <v>98693.326802239593</v>
      </c>
      <c r="G33" s="3">
        <f t="shared" si="0"/>
        <v>203.07268889349712</v>
      </c>
      <c r="H33" s="3"/>
      <c r="I33" s="3"/>
      <c r="K33" t="s">
        <v>9</v>
      </c>
      <c r="L33" t="s">
        <v>8</v>
      </c>
      <c r="M33" t="s">
        <v>18</v>
      </c>
      <c r="N33" s="2">
        <v>169</v>
      </c>
      <c r="O33" s="2">
        <f t="shared" si="2"/>
        <v>169000</v>
      </c>
    </row>
    <row r="34" spans="1:15" x14ac:dyDescent="0.25">
      <c r="A34" s="1" t="s">
        <v>6</v>
      </c>
      <c r="B34" t="s">
        <v>8</v>
      </c>
      <c r="C34" s="1">
        <v>43289.25</v>
      </c>
      <c r="D34">
        <v>0</v>
      </c>
      <c r="E34">
        <f t="shared" si="4"/>
        <v>2614</v>
      </c>
      <c r="F34" s="2">
        <v>69455.303151629545</v>
      </c>
      <c r="G34" s="3" t="e">
        <f t="shared" si="0"/>
        <v>#DIV/0!</v>
      </c>
      <c r="H34" s="3"/>
      <c r="I34" s="3"/>
      <c r="K34" t="s">
        <v>9</v>
      </c>
      <c r="L34" t="s">
        <v>8</v>
      </c>
      <c r="M34" t="s">
        <v>19</v>
      </c>
      <c r="N34" s="2">
        <v>197</v>
      </c>
      <c r="O34" s="2">
        <f t="shared" si="2"/>
        <v>197000</v>
      </c>
    </row>
    <row r="35" spans="1:15" x14ac:dyDescent="0.25">
      <c r="A35" s="1" t="s">
        <v>6</v>
      </c>
      <c r="B35" t="s">
        <v>8</v>
      </c>
      <c r="C35" s="1">
        <v>43290.25</v>
      </c>
      <c r="D35">
        <v>253</v>
      </c>
      <c r="E35">
        <f t="shared" si="4"/>
        <v>2867</v>
      </c>
      <c r="F35" s="2">
        <v>99502.770039577852</v>
      </c>
      <c r="G35" s="3">
        <f t="shared" si="0"/>
        <v>393.2915811841022</v>
      </c>
      <c r="H35" s="3"/>
      <c r="I35" s="3"/>
      <c r="K35" t="s">
        <v>9</v>
      </c>
      <c r="L35" t="s">
        <v>8</v>
      </c>
      <c r="M35" t="s">
        <v>20</v>
      </c>
      <c r="N35" s="2">
        <v>208</v>
      </c>
      <c r="O35" s="2">
        <f t="shared" si="2"/>
        <v>208000</v>
      </c>
    </row>
    <row r="36" spans="1:15" x14ac:dyDescent="0.25">
      <c r="A36" s="1" t="s">
        <v>6</v>
      </c>
      <c r="B36" t="s">
        <v>8</v>
      </c>
      <c r="C36" s="1">
        <v>43291.25</v>
      </c>
      <c r="D36">
        <v>48</v>
      </c>
      <c r="E36">
        <f t="shared" si="4"/>
        <v>2915</v>
      </c>
      <c r="F36" s="2">
        <v>110022.72244742255</v>
      </c>
      <c r="G36" s="3">
        <f t="shared" si="0"/>
        <v>2292.14005098797</v>
      </c>
      <c r="H36" s="3"/>
      <c r="I36" s="3"/>
      <c r="K36" t="s">
        <v>9</v>
      </c>
      <c r="L36" t="s">
        <v>8</v>
      </c>
      <c r="M36" t="s">
        <v>21</v>
      </c>
      <c r="N36" s="2">
        <v>219</v>
      </c>
      <c r="O36" s="2">
        <f t="shared" si="2"/>
        <v>219000</v>
      </c>
    </row>
    <row r="37" spans="1:15" x14ac:dyDescent="0.25">
      <c r="A37" s="1" t="s">
        <v>6</v>
      </c>
      <c r="B37" t="s">
        <v>8</v>
      </c>
      <c r="C37" s="1">
        <v>43292.25</v>
      </c>
      <c r="D37">
        <v>465</v>
      </c>
      <c r="E37">
        <f t="shared" si="4"/>
        <v>3380</v>
      </c>
      <c r="F37" s="2">
        <v>90042.345395813798</v>
      </c>
      <c r="G37" s="3">
        <f t="shared" si="0"/>
        <v>193.63945246411569</v>
      </c>
      <c r="H37" s="3"/>
      <c r="I37" s="3"/>
      <c r="K37" t="s">
        <v>9</v>
      </c>
      <c r="L37" t="s">
        <v>8</v>
      </c>
      <c r="M37" t="s">
        <v>22</v>
      </c>
      <c r="N37" s="2">
        <v>193</v>
      </c>
      <c r="O37" s="2">
        <f t="shared" si="2"/>
        <v>193000</v>
      </c>
    </row>
    <row r="38" spans="1:15" x14ac:dyDescent="0.25">
      <c r="A38" s="1" t="s">
        <v>6</v>
      </c>
      <c r="B38" t="s">
        <v>8</v>
      </c>
      <c r="C38" s="1">
        <v>43293.25</v>
      </c>
      <c r="D38">
        <v>173</v>
      </c>
      <c r="E38">
        <f t="shared" si="4"/>
        <v>3553</v>
      </c>
      <c r="F38" s="2">
        <v>62324.015407600498</v>
      </c>
      <c r="G38" s="3">
        <f t="shared" si="0"/>
        <v>360.25442432139016</v>
      </c>
      <c r="H38" s="3"/>
      <c r="I38" s="3"/>
      <c r="K38" t="s">
        <v>9</v>
      </c>
      <c r="L38" t="s">
        <v>8</v>
      </c>
      <c r="M38" t="s">
        <v>23</v>
      </c>
      <c r="N38" s="2">
        <v>193</v>
      </c>
      <c r="O38" s="2">
        <f t="shared" si="2"/>
        <v>193000</v>
      </c>
    </row>
    <row r="39" spans="1:15" x14ac:dyDescent="0.25">
      <c r="A39" s="1" t="s">
        <v>6</v>
      </c>
      <c r="B39" t="s">
        <v>8</v>
      </c>
      <c r="C39" s="1">
        <v>43294.25</v>
      </c>
      <c r="D39">
        <v>0</v>
      </c>
      <c r="E39">
        <f t="shared" si="4"/>
        <v>3553</v>
      </c>
      <c r="F39" s="2">
        <v>124638.55632623199</v>
      </c>
      <c r="G39" s="3" t="e">
        <f t="shared" si="0"/>
        <v>#DIV/0!</v>
      </c>
      <c r="H39" s="3"/>
      <c r="I39" s="3"/>
      <c r="K39" t="s">
        <v>9</v>
      </c>
      <c r="L39" t="s">
        <v>8</v>
      </c>
      <c r="M39" t="s">
        <v>24</v>
      </c>
      <c r="N39" s="2">
        <v>175</v>
      </c>
      <c r="O39" s="2">
        <f t="shared" si="2"/>
        <v>175000</v>
      </c>
    </row>
    <row r="40" spans="1:15" x14ac:dyDescent="0.25">
      <c r="A40" s="1" t="s">
        <v>6</v>
      </c>
      <c r="B40" t="s">
        <v>8</v>
      </c>
      <c r="C40" s="1">
        <v>43295.25</v>
      </c>
      <c r="D40">
        <v>885</v>
      </c>
      <c r="E40">
        <f t="shared" si="4"/>
        <v>4438</v>
      </c>
      <c r="F40" s="2">
        <v>71631.930460807285</v>
      </c>
      <c r="G40" s="3">
        <f t="shared" si="0"/>
        <v>80.940034418991289</v>
      </c>
      <c r="H40" s="3"/>
      <c r="I40" s="3"/>
      <c r="K40" t="s">
        <v>9</v>
      </c>
      <c r="L40" t="s">
        <v>8</v>
      </c>
      <c r="M40" t="s">
        <v>25</v>
      </c>
      <c r="N40" s="2">
        <v>207</v>
      </c>
      <c r="O40" s="2">
        <f t="shared" si="2"/>
        <v>207000</v>
      </c>
    </row>
    <row r="41" spans="1:15" x14ac:dyDescent="0.25">
      <c r="A41" s="1" t="s">
        <v>6</v>
      </c>
      <c r="B41" t="s">
        <v>8</v>
      </c>
      <c r="C41" s="1">
        <v>43296.25</v>
      </c>
      <c r="D41">
        <v>778</v>
      </c>
      <c r="E41">
        <f t="shared" si="4"/>
        <v>5216</v>
      </c>
      <c r="F41" s="2">
        <v>138447.4433301675</v>
      </c>
      <c r="G41" s="3">
        <f t="shared" si="0"/>
        <v>177.95301199250321</v>
      </c>
      <c r="H41" s="3"/>
      <c r="I41" s="3"/>
      <c r="K41" t="s">
        <v>9</v>
      </c>
      <c r="L41" t="s">
        <v>8</v>
      </c>
      <c r="M41" t="s">
        <v>26</v>
      </c>
      <c r="N41" s="2">
        <v>165</v>
      </c>
      <c r="O41" s="2">
        <f t="shared" si="2"/>
        <v>165000</v>
      </c>
    </row>
    <row r="42" spans="1:15" x14ac:dyDescent="0.25">
      <c r="A42" s="1" t="s">
        <v>6</v>
      </c>
      <c r="B42" t="s">
        <v>8</v>
      </c>
      <c r="C42" s="1">
        <v>43297.25</v>
      </c>
      <c r="D42">
        <v>599</v>
      </c>
      <c r="E42">
        <f t="shared" si="4"/>
        <v>5815</v>
      </c>
      <c r="F42" s="2">
        <v>59780.47366929178</v>
      </c>
      <c r="G42" s="3">
        <f t="shared" si="0"/>
        <v>99.800456876947877</v>
      </c>
      <c r="H42" s="3"/>
      <c r="I42" s="3"/>
      <c r="K42" t="s">
        <v>9</v>
      </c>
      <c r="L42" t="s">
        <v>8</v>
      </c>
      <c r="M42" t="s">
        <v>27</v>
      </c>
      <c r="N42" s="2">
        <v>179</v>
      </c>
      <c r="O42" s="2">
        <f t="shared" si="2"/>
        <v>179000</v>
      </c>
    </row>
    <row r="43" spans="1:15" x14ac:dyDescent="0.25">
      <c r="A43" s="1" t="s">
        <v>6</v>
      </c>
      <c r="B43" t="s">
        <v>8</v>
      </c>
      <c r="C43" s="1">
        <v>43298.25</v>
      </c>
      <c r="D43">
        <v>0</v>
      </c>
      <c r="E43">
        <f t="shared" si="4"/>
        <v>5815</v>
      </c>
      <c r="F43" s="2">
        <v>93692.683436065039</v>
      </c>
      <c r="G43" s="3" t="e">
        <f t="shared" si="0"/>
        <v>#DIV/0!</v>
      </c>
      <c r="H43" s="3"/>
      <c r="I43" s="3"/>
      <c r="K43" t="s">
        <v>9</v>
      </c>
      <c r="L43" t="s">
        <v>8</v>
      </c>
      <c r="M43" t="s">
        <v>28</v>
      </c>
      <c r="N43" s="2">
        <v>201</v>
      </c>
      <c r="O43" s="2">
        <f t="shared" si="2"/>
        <v>201000</v>
      </c>
    </row>
    <row r="44" spans="1:15" x14ac:dyDescent="0.25">
      <c r="A44" s="1" t="s">
        <v>6</v>
      </c>
      <c r="B44" t="s">
        <v>8</v>
      </c>
      <c r="C44" s="1">
        <v>43299.25</v>
      </c>
      <c r="D44">
        <v>985</v>
      </c>
      <c r="E44">
        <f t="shared" si="4"/>
        <v>6800</v>
      </c>
      <c r="F44" s="2">
        <v>113361.77472264112</v>
      </c>
      <c r="G44" s="3">
        <f t="shared" si="0"/>
        <v>115.08809616511789</v>
      </c>
      <c r="H44" s="3"/>
      <c r="I44" s="3"/>
      <c r="K44" t="s">
        <v>9</v>
      </c>
      <c r="L44" t="s">
        <v>8</v>
      </c>
      <c r="M44" t="s">
        <v>29</v>
      </c>
      <c r="N44" s="2">
        <v>186</v>
      </c>
      <c r="O44" s="2">
        <f t="shared" si="2"/>
        <v>186000</v>
      </c>
    </row>
    <row r="45" spans="1:15" x14ac:dyDescent="0.25">
      <c r="A45" s="1" t="s">
        <v>6</v>
      </c>
      <c r="B45" t="s">
        <v>8</v>
      </c>
      <c r="C45" s="1">
        <v>43300.25</v>
      </c>
      <c r="D45">
        <v>1317</v>
      </c>
      <c r="E45">
        <f t="shared" si="4"/>
        <v>8117</v>
      </c>
      <c r="F45" s="2">
        <v>97763.593357061603</v>
      </c>
      <c r="G45" s="3">
        <f t="shared" si="0"/>
        <v>74.232037476888081</v>
      </c>
      <c r="H45" s="3"/>
      <c r="I45" s="3"/>
    </row>
    <row r="46" spans="1:15" x14ac:dyDescent="0.25">
      <c r="A46" s="1" t="s">
        <v>6</v>
      </c>
      <c r="B46" t="s">
        <v>8</v>
      </c>
      <c r="C46" s="1">
        <v>43301.25</v>
      </c>
      <c r="D46">
        <v>1356</v>
      </c>
      <c r="E46">
        <f t="shared" si="4"/>
        <v>9473</v>
      </c>
      <c r="F46" s="2">
        <v>86708.954676451089</v>
      </c>
      <c r="G46" s="3">
        <f t="shared" si="0"/>
        <v>63.944656841040626</v>
      </c>
      <c r="H46" s="3"/>
      <c r="I46" s="3"/>
    </row>
    <row r="47" spans="1:15" x14ac:dyDescent="0.25">
      <c r="A47" s="1" t="s">
        <v>6</v>
      </c>
      <c r="B47" t="s">
        <v>8</v>
      </c>
      <c r="C47" s="1">
        <v>43302.25</v>
      </c>
      <c r="D47">
        <v>816</v>
      </c>
      <c r="E47">
        <f t="shared" si="4"/>
        <v>10289</v>
      </c>
      <c r="F47" s="2">
        <v>114578.40375619628</v>
      </c>
      <c r="G47" s="3">
        <f t="shared" si="0"/>
        <v>140.41471048553464</v>
      </c>
      <c r="H47" s="3"/>
      <c r="I47" s="3"/>
    </row>
    <row r="48" spans="1:15" x14ac:dyDescent="0.25">
      <c r="A48" s="1" t="s">
        <v>6</v>
      </c>
      <c r="B48" t="s">
        <v>8</v>
      </c>
      <c r="C48" s="1">
        <v>43303.25</v>
      </c>
      <c r="D48">
        <v>297</v>
      </c>
      <c r="E48">
        <f t="shared" si="4"/>
        <v>10586</v>
      </c>
      <c r="F48" s="2">
        <v>56242.952776369188</v>
      </c>
      <c r="G48" s="3">
        <f t="shared" si="0"/>
        <v>189.37021136824643</v>
      </c>
      <c r="H48" s="3"/>
      <c r="I48" s="3"/>
    </row>
    <row r="49" spans="1:9" x14ac:dyDescent="0.25">
      <c r="A49" s="1" t="s">
        <v>6</v>
      </c>
      <c r="B49" t="s">
        <v>8</v>
      </c>
      <c r="C49" s="1">
        <v>43304.25</v>
      </c>
      <c r="D49">
        <v>0</v>
      </c>
      <c r="E49">
        <f t="shared" si="4"/>
        <v>10586</v>
      </c>
      <c r="F49" s="2">
        <v>46898.170452121689</v>
      </c>
      <c r="G49" s="3" t="e">
        <f t="shared" si="0"/>
        <v>#DIV/0!</v>
      </c>
      <c r="H49" s="3"/>
      <c r="I49" s="3"/>
    </row>
    <row r="50" spans="1:9" x14ac:dyDescent="0.25">
      <c r="A50" s="1" t="s">
        <v>6</v>
      </c>
      <c r="B50" t="s">
        <v>8</v>
      </c>
      <c r="C50" s="1">
        <v>43305.25</v>
      </c>
      <c r="D50">
        <v>9</v>
      </c>
      <c r="E50">
        <f t="shared" si="4"/>
        <v>10595</v>
      </c>
      <c r="F50" s="2">
        <v>95892.733908603142</v>
      </c>
      <c r="G50" s="3">
        <f t="shared" si="0"/>
        <v>10654.748212067016</v>
      </c>
      <c r="H50" s="3"/>
      <c r="I50" s="3"/>
    </row>
    <row r="51" spans="1:9" x14ac:dyDescent="0.25">
      <c r="A51" s="1" t="s">
        <v>6</v>
      </c>
      <c r="B51" t="s">
        <v>8</v>
      </c>
      <c r="C51" s="1">
        <v>43306.25</v>
      </c>
      <c r="D51">
        <v>0</v>
      </c>
      <c r="E51">
        <f t="shared" si="4"/>
        <v>10595</v>
      </c>
      <c r="F51" s="2">
        <v>47151.515750028135</v>
      </c>
      <c r="G51" s="3" t="e">
        <f t="shared" si="0"/>
        <v>#DIV/0!</v>
      </c>
      <c r="H51" s="3"/>
      <c r="I51" s="3"/>
    </row>
    <row r="52" spans="1:9" x14ac:dyDescent="0.25">
      <c r="A52" s="1" t="s">
        <v>6</v>
      </c>
      <c r="B52" t="s">
        <v>8</v>
      </c>
      <c r="C52" s="1">
        <v>43307.25</v>
      </c>
      <c r="D52">
        <v>63</v>
      </c>
      <c r="E52">
        <f t="shared" si="4"/>
        <v>10658</v>
      </c>
      <c r="F52" s="2">
        <v>68043.22410857903</v>
      </c>
      <c r="G52" s="3">
        <f t="shared" si="0"/>
        <v>1080.0511763266513</v>
      </c>
      <c r="H52" s="3"/>
      <c r="I52" s="3"/>
    </row>
    <row r="53" spans="1:9" x14ac:dyDescent="0.25">
      <c r="A53" s="1" t="s">
        <v>6</v>
      </c>
      <c r="B53" t="s">
        <v>8</v>
      </c>
      <c r="C53" s="1">
        <v>43308.25</v>
      </c>
      <c r="D53">
        <v>0</v>
      </c>
      <c r="E53">
        <f t="shared" si="4"/>
        <v>10658</v>
      </c>
      <c r="F53" s="2">
        <v>92795.302400929795</v>
      </c>
      <c r="G53" s="3" t="e">
        <f t="shared" si="0"/>
        <v>#DIV/0!</v>
      </c>
      <c r="H53" s="3"/>
      <c r="I53" s="3"/>
    </row>
    <row r="54" spans="1:9" x14ac:dyDescent="0.25">
      <c r="A54" s="1" t="s">
        <v>6</v>
      </c>
      <c r="B54" t="s">
        <v>8</v>
      </c>
      <c r="C54" s="1">
        <v>43309.25</v>
      </c>
      <c r="D54">
        <v>0</v>
      </c>
      <c r="E54">
        <f t="shared" si="4"/>
        <v>10658</v>
      </c>
      <c r="F54" s="2">
        <v>41810.815542984317</v>
      </c>
      <c r="G54" s="3" t="e">
        <f t="shared" si="0"/>
        <v>#DIV/0!</v>
      </c>
      <c r="H54" s="3"/>
      <c r="I54" s="3"/>
    </row>
    <row r="55" spans="1:9" x14ac:dyDescent="0.25">
      <c r="A55" s="1" t="s">
        <v>6</v>
      </c>
      <c r="B55" t="s">
        <v>8</v>
      </c>
      <c r="C55" s="1">
        <v>43310.25</v>
      </c>
      <c r="D55">
        <v>12</v>
      </c>
      <c r="E55">
        <f t="shared" si="4"/>
        <v>10670</v>
      </c>
      <c r="F55" s="2">
        <v>68384.448442718334</v>
      </c>
      <c r="G55" s="3">
        <f t="shared" si="0"/>
        <v>5698.7040368931948</v>
      </c>
      <c r="H55" s="3"/>
      <c r="I55" s="3"/>
    </row>
    <row r="56" spans="1:9" x14ac:dyDescent="0.25">
      <c r="A56" s="1" t="s">
        <v>6</v>
      </c>
      <c r="B56" t="s">
        <v>8</v>
      </c>
      <c r="C56" s="1">
        <v>43311.25</v>
      </c>
      <c r="D56">
        <v>1084</v>
      </c>
      <c r="E56">
        <f t="shared" si="4"/>
        <v>11754</v>
      </c>
      <c r="F56" s="2">
        <v>93657.640865315392</v>
      </c>
      <c r="G56" s="3">
        <f t="shared" si="0"/>
        <v>86.400037698630442</v>
      </c>
      <c r="H56" s="3"/>
      <c r="I56" s="3"/>
    </row>
    <row r="57" spans="1:9" x14ac:dyDescent="0.25">
      <c r="A57" s="1" t="s">
        <v>6</v>
      </c>
      <c r="B57" t="s">
        <v>8</v>
      </c>
      <c r="C57" s="1">
        <v>43312.25</v>
      </c>
      <c r="D57">
        <v>848</v>
      </c>
      <c r="E57">
        <f t="shared" si="4"/>
        <v>12602</v>
      </c>
      <c r="F57" s="2">
        <v>90476.088524239065</v>
      </c>
      <c r="G57" s="3">
        <f t="shared" si="0"/>
        <v>106.69350061820644</v>
      </c>
      <c r="H57" s="3"/>
      <c r="I57" s="3"/>
    </row>
    <row r="58" spans="1:9" x14ac:dyDescent="0.25">
      <c r="A58" s="1" t="s">
        <v>9</v>
      </c>
      <c r="B58" t="s">
        <v>8</v>
      </c>
      <c r="C58" s="1">
        <v>42683.25</v>
      </c>
      <c r="D58">
        <v>230</v>
      </c>
      <c r="E58">
        <f t="shared" ref="E58" si="5">D58</f>
        <v>230</v>
      </c>
      <c r="F58" s="2">
        <v>66307.905605618478</v>
      </c>
      <c r="G58" s="3">
        <f t="shared" si="0"/>
        <v>288.29524176355858</v>
      </c>
      <c r="H58" s="3"/>
      <c r="I58" s="3"/>
    </row>
    <row r="59" spans="1:9" x14ac:dyDescent="0.25">
      <c r="A59" s="1" t="s">
        <v>9</v>
      </c>
      <c r="B59" t="s">
        <v>8</v>
      </c>
      <c r="C59" s="1">
        <v>42684.25</v>
      </c>
      <c r="D59">
        <v>1110</v>
      </c>
      <c r="E59">
        <f t="shared" ref="E59" si="6">D59+E58</f>
        <v>1340</v>
      </c>
      <c r="F59" s="2">
        <v>112375.27702604278</v>
      </c>
      <c r="G59" s="3">
        <f t="shared" si="0"/>
        <v>101.23898831175025</v>
      </c>
      <c r="H59" s="3"/>
      <c r="I59" s="3"/>
    </row>
    <row r="60" spans="1:9" x14ac:dyDescent="0.25">
      <c r="A60" s="1" t="s">
        <v>9</v>
      </c>
      <c r="B60" t="s">
        <v>8</v>
      </c>
      <c r="C60" s="1">
        <v>42685.25</v>
      </c>
      <c r="D60">
        <v>788</v>
      </c>
      <c r="E60">
        <f t="shared" si="4"/>
        <v>2128</v>
      </c>
      <c r="F60" s="2">
        <v>75302.078218718976</v>
      </c>
      <c r="G60" s="3">
        <f t="shared" si="0"/>
        <v>95.561012967917478</v>
      </c>
      <c r="H60" s="3"/>
      <c r="I60" s="3"/>
    </row>
    <row r="61" spans="1:9" x14ac:dyDescent="0.25">
      <c r="A61" s="1" t="s">
        <v>9</v>
      </c>
      <c r="B61" t="s">
        <v>8</v>
      </c>
      <c r="C61" s="1">
        <v>42686.25</v>
      </c>
      <c r="D61">
        <v>486</v>
      </c>
      <c r="E61">
        <f t="shared" si="4"/>
        <v>2614</v>
      </c>
      <c r="F61" s="2">
        <v>98693.326802239593</v>
      </c>
      <c r="G61" s="3">
        <f t="shared" si="0"/>
        <v>203.07268889349712</v>
      </c>
      <c r="H61" s="3"/>
      <c r="I61" s="3"/>
    </row>
    <row r="62" spans="1:9" x14ac:dyDescent="0.25">
      <c r="A62" s="1" t="s">
        <v>9</v>
      </c>
      <c r="B62" t="s">
        <v>8</v>
      </c>
      <c r="C62" s="1">
        <v>42687.25</v>
      </c>
      <c r="D62">
        <v>0</v>
      </c>
      <c r="E62">
        <f t="shared" si="4"/>
        <v>2614</v>
      </c>
      <c r="F62" s="2">
        <v>69455.303151629545</v>
      </c>
      <c r="G62" s="3" t="e">
        <f t="shared" si="0"/>
        <v>#DIV/0!</v>
      </c>
      <c r="H62" s="3"/>
      <c r="I62" s="3"/>
    </row>
    <row r="63" spans="1:9" x14ac:dyDescent="0.25">
      <c r="A63" s="1" t="s">
        <v>9</v>
      </c>
      <c r="B63" t="s">
        <v>8</v>
      </c>
      <c r="C63" s="1">
        <v>42688.25</v>
      </c>
      <c r="D63">
        <v>253</v>
      </c>
      <c r="E63">
        <f t="shared" si="4"/>
        <v>2867</v>
      </c>
      <c r="F63" s="2">
        <v>99502.770039577852</v>
      </c>
      <c r="G63" s="3">
        <f t="shared" si="0"/>
        <v>393.2915811841022</v>
      </c>
      <c r="H63" s="3"/>
      <c r="I63" s="3"/>
    </row>
    <row r="64" spans="1:9" x14ac:dyDescent="0.25">
      <c r="A64" s="1" t="s">
        <v>9</v>
      </c>
      <c r="B64" t="s">
        <v>8</v>
      </c>
      <c r="C64" s="1">
        <v>42689.25</v>
      </c>
      <c r="D64">
        <v>48</v>
      </c>
      <c r="E64">
        <f t="shared" si="4"/>
        <v>2915</v>
      </c>
      <c r="F64" s="2">
        <v>110022.72244742255</v>
      </c>
      <c r="G64" s="3">
        <f t="shared" si="0"/>
        <v>2292.14005098797</v>
      </c>
      <c r="H64" s="3"/>
      <c r="I64" s="3"/>
    </row>
    <row r="65" spans="1:9" x14ac:dyDescent="0.25">
      <c r="A65" s="1" t="s">
        <v>9</v>
      </c>
      <c r="B65" t="s">
        <v>8</v>
      </c>
      <c r="C65" s="1">
        <v>42690.25</v>
      </c>
      <c r="D65">
        <v>465</v>
      </c>
      <c r="E65">
        <f t="shared" si="4"/>
        <v>3380</v>
      </c>
      <c r="F65" s="2">
        <v>90042.345395813798</v>
      </c>
      <c r="G65" s="3">
        <f t="shared" si="0"/>
        <v>193.63945246411569</v>
      </c>
      <c r="H65" s="3"/>
      <c r="I65" s="3"/>
    </row>
    <row r="66" spans="1:9" x14ac:dyDescent="0.25">
      <c r="A66" s="1" t="s">
        <v>9</v>
      </c>
      <c r="B66" t="s">
        <v>8</v>
      </c>
      <c r="C66" s="1">
        <v>42691.25</v>
      </c>
      <c r="D66">
        <v>173</v>
      </c>
      <c r="E66">
        <f t="shared" si="4"/>
        <v>3553</v>
      </c>
      <c r="F66" s="2">
        <v>62324.015407600498</v>
      </c>
      <c r="G66" s="3">
        <f t="shared" si="0"/>
        <v>360.25442432139016</v>
      </c>
      <c r="H66" s="3"/>
      <c r="I66" s="3"/>
    </row>
    <row r="67" spans="1:9" x14ac:dyDescent="0.25">
      <c r="A67" s="1" t="s">
        <v>9</v>
      </c>
      <c r="B67" t="s">
        <v>8</v>
      </c>
      <c r="C67" s="1">
        <v>42692.25</v>
      </c>
      <c r="D67">
        <v>0</v>
      </c>
      <c r="E67">
        <f t="shared" si="4"/>
        <v>3553</v>
      </c>
      <c r="F67" s="2">
        <v>124638.55632623199</v>
      </c>
      <c r="G67" s="3" t="e">
        <f t="shared" ref="G67:G85" si="7">F67/D67</f>
        <v>#DIV/0!</v>
      </c>
      <c r="H67" s="3"/>
      <c r="I67" s="3"/>
    </row>
    <row r="68" spans="1:9" x14ac:dyDescent="0.25">
      <c r="A68" s="1" t="s">
        <v>9</v>
      </c>
      <c r="B68" t="s">
        <v>8</v>
      </c>
      <c r="C68" s="1">
        <v>42693.25</v>
      </c>
      <c r="D68">
        <v>885</v>
      </c>
      <c r="E68">
        <f t="shared" si="4"/>
        <v>4438</v>
      </c>
      <c r="F68" s="2">
        <v>71631.930460807285</v>
      </c>
      <c r="G68" s="3">
        <f t="shared" si="7"/>
        <v>80.940034418991289</v>
      </c>
      <c r="H68" s="3"/>
      <c r="I68" s="3"/>
    </row>
    <row r="69" spans="1:9" x14ac:dyDescent="0.25">
      <c r="A69" s="1" t="s">
        <v>9</v>
      </c>
      <c r="B69" t="s">
        <v>8</v>
      </c>
      <c r="C69" s="1">
        <v>42694.25</v>
      </c>
      <c r="D69">
        <v>778</v>
      </c>
      <c r="E69">
        <f t="shared" si="4"/>
        <v>5216</v>
      </c>
      <c r="F69" s="2">
        <v>138447.4433301675</v>
      </c>
      <c r="G69" s="3">
        <f t="shared" si="7"/>
        <v>177.95301199250321</v>
      </c>
      <c r="H69" s="3"/>
      <c r="I69" s="3"/>
    </row>
    <row r="70" spans="1:9" x14ac:dyDescent="0.25">
      <c r="A70" s="1" t="s">
        <v>9</v>
      </c>
      <c r="B70" t="s">
        <v>8</v>
      </c>
      <c r="C70" s="1">
        <v>42695.25</v>
      </c>
      <c r="D70">
        <v>599</v>
      </c>
      <c r="E70">
        <f t="shared" si="4"/>
        <v>5815</v>
      </c>
      <c r="F70" s="2">
        <v>59780.47366929178</v>
      </c>
      <c r="G70" s="3">
        <f t="shared" si="7"/>
        <v>99.800456876947877</v>
      </c>
      <c r="H70" s="3"/>
      <c r="I70" s="3"/>
    </row>
    <row r="71" spans="1:9" x14ac:dyDescent="0.25">
      <c r="A71" s="1" t="s">
        <v>9</v>
      </c>
      <c r="B71" t="s">
        <v>8</v>
      </c>
      <c r="C71" s="1">
        <v>42696.25</v>
      </c>
      <c r="D71">
        <v>0</v>
      </c>
      <c r="E71">
        <f t="shared" si="4"/>
        <v>5815</v>
      </c>
      <c r="F71" s="2">
        <v>93692.683436065039</v>
      </c>
      <c r="G71" s="3" t="e">
        <f t="shared" si="7"/>
        <v>#DIV/0!</v>
      </c>
      <c r="H71" s="3"/>
      <c r="I71" s="3"/>
    </row>
    <row r="72" spans="1:9" x14ac:dyDescent="0.25">
      <c r="A72" s="1" t="s">
        <v>9</v>
      </c>
      <c r="B72" t="s">
        <v>8</v>
      </c>
      <c r="C72" s="1">
        <v>42697.25</v>
      </c>
      <c r="D72">
        <v>985</v>
      </c>
      <c r="E72">
        <f t="shared" si="4"/>
        <v>6800</v>
      </c>
      <c r="F72" s="2">
        <v>113361.77472264112</v>
      </c>
      <c r="G72" s="3">
        <f t="shared" si="7"/>
        <v>115.08809616511789</v>
      </c>
      <c r="H72" s="3"/>
      <c r="I72" s="3"/>
    </row>
    <row r="73" spans="1:9" x14ac:dyDescent="0.25">
      <c r="A73" s="1" t="s">
        <v>9</v>
      </c>
      <c r="B73" t="s">
        <v>8</v>
      </c>
      <c r="C73" s="1">
        <v>42698.25</v>
      </c>
      <c r="D73">
        <v>1317</v>
      </c>
      <c r="E73">
        <f t="shared" si="4"/>
        <v>8117</v>
      </c>
      <c r="F73" s="2">
        <v>97763.593357061603</v>
      </c>
      <c r="G73" s="3">
        <f t="shared" si="7"/>
        <v>74.232037476888081</v>
      </c>
      <c r="H73" s="3"/>
      <c r="I73" s="3"/>
    </row>
    <row r="74" spans="1:9" x14ac:dyDescent="0.25">
      <c r="A74" s="1" t="s">
        <v>9</v>
      </c>
      <c r="B74" t="s">
        <v>8</v>
      </c>
      <c r="C74" s="1">
        <v>42699.25</v>
      </c>
      <c r="D74">
        <v>1356</v>
      </c>
      <c r="E74">
        <f t="shared" si="4"/>
        <v>9473</v>
      </c>
      <c r="F74" s="2">
        <v>86708.954676451089</v>
      </c>
      <c r="G74" s="3">
        <f t="shared" si="7"/>
        <v>63.944656841040626</v>
      </c>
      <c r="H74" s="3"/>
      <c r="I74" s="3"/>
    </row>
    <row r="75" spans="1:9" x14ac:dyDescent="0.25">
      <c r="A75" s="1" t="s">
        <v>9</v>
      </c>
      <c r="B75" t="s">
        <v>8</v>
      </c>
      <c r="C75" s="1">
        <v>42700.25</v>
      </c>
      <c r="D75">
        <v>816</v>
      </c>
      <c r="E75">
        <f t="shared" si="4"/>
        <v>10289</v>
      </c>
      <c r="F75" s="2">
        <v>114578.40375619628</v>
      </c>
      <c r="G75" s="3">
        <f t="shared" si="7"/>
        <v>140.41471048553464</v>
      </c>
      <c r="H75" s="3"/>
      <c r="I75" s="3"/>
    </row>
    <row r="76" spans="1:9" x14ac:dyDescent="0.25">
      <c r="A76" s="1" t="s">
        <v>9</v>
      </c>
      <c r="B76" t="s">
        <v>8</v>
      </c>
      <c r="C76" s="1">
        <v>42701.25</v>
      </c>
      <c r="D76">
        <v>297</v>
      </c>
      <c r="E76">
        <f t="shared" si="4"/>
        <v>10586</v>
      </c>
      <c r="F76" s="2">
        <v>56242.952776369188</v>
      </c>
      <c r="G76" s="3">
        <f t="shared" si="7"/>
        <v>189.37021136824643</v>
      </c>
      <c r="H76" s="3"/>
      <c r="I76" s="3"/>
    </row>
    <row r="77" spans="1:9" x14ac:dyDescent="0.25">
      <c r="A77" s="1" t="s">
        <v>9</v>
      </c>
      <c r="B77" t="s">
        <v>8</v>
      </c>
      <c r="C77" s="1">
        <v>42702.25</v>
      </c>
      <c r="D77">
        <v>0</v>
      </c>
      <c r="E77">
        <f t="shared" si="4"/>
        <v>10586</v>
      </c>
      <c r="F77" s="2">
        <v>46898.170452121689</v>
      </c>
      <c r="G77" s="3" t="e">
        <f t="shared" si="7"/>
        <v>#DIV/0!</v>
      </c>
      <c r="H77" s="3"/>
      <c r="I77" s="3"/>
    </row>
    <row r="78" spans="1:9" x14ac:dyDescent="0.25">
      <c r="A78" s="1" t="s">
        <v>9</v>
      </c>
      <c r="B78" t="s">
        <v>8</v>
      </c>
      <c r="C78" s="1">
        <v>42703.25</v>
      </c>
      <c r="D78">
        <v>9</v>
      </c>
      <c r="E78">
        <f t="shared" si="4"/>
        <v>10595</v>
      </c>
      <c r="F78" s="2">
        <v>95892.733908603142</v>
      </c>
      <c r="G78" s="3">
        <f t="shared" si="7"/>
        <v>10654.748212067016</v>
      </c>
      <c r="H78" s="3"/>
      <c r="I78" s="3"/>
    </row>
    <row r="79" spans="1:9" x14ac:dyDescent="0.25">
      <c r="A79" s="1" t="s">
        <v>9</v>
      </c>
      <c r="B79" t="s">
        <v>8</v>
      </c>
      <c r="C79" s="1">
        <v>42704.25</v>
      </c>
      <c r="D79">
        <v>0</v>
      </c>
      <c r="E79">
        <f t="shared" si="4"/>
        <v>10595</v>
      </c>
      <c r="F79" s="2">
        <v>47151.515750028135</v>
      </c>
      <c r="G79" s="3" t="e">
        <f t="shared" si="7"/>
        <v>#DIV/0!</v>
      </c>
      <c r="H79" s="3"/>
      <c r="I79" s="3"/>
    </row>
    <row r="80" spans="1:9" x14ac:dyDescent="0.25">
      <c r="A80" s="1" t="s">
        <v>9</v>
      </c>
      <c r="B80" t="s">
        <v>8</v>
      </c>
      <c r="C80" s="1">
        <v>42705.25</v>
      </c>
      <c r="D80">
        <v>63</v>
      </c>
      <c r="E80">
        <f t="shared" si="4"/>
        <v>10658</v>
      </c>
      <c r="F80" s="2">
        <v>68043.22410857903</v>
      </c>
      <c r="G80" s="3">
        <f t="shared" si="7"/>
        <v>1080.0511763266513</v>
      </c>
      <c r="H80" s="3"/>
      <c r="I80" s="3"/>
    </row>
    <row r="81" spans="1:9" x14ac:dyDescent="0.25">
      <c r="A81" s="1" t="s">
        <v>9</v>
      </c>
      <c r="B81" t="s">
        <v>8</v>
      </c>
      <c r="C81" s="1">
        <v>42706.25</v>
      </c>
      <c r="D81">
        <v>0</v>
      </c>
      <c r="E81">
        <f t="shared" si="4"/>
        <v>10658</v>
      </c>
      <c r="F81" s="2">
        <v>92795.302400929795</v>
      </c>
      <c r="G81" s="3" t="e">
        <f t="shared" si="7"/>
        <v>#DIV/0!</v>
      </c>
      <c r="H81" s="3"/>
      <c r="I81" s="3"/>
    </row>
    <row r="82" spans="1:9" x14ac:dyDescent="0.25">
      <c r="A82" s="1" t="s">
        <v>9</v>
      </c>
      <c r="B82" t="s">
        <v>8</v>
      </c>
      <c r="C82" s="1">
        <v>42707.25</v>
      </c>
      <c r="D82">
        <v>0</v>
      </c>
      <c r="E82">
        <f t="shared" si="4"/>
        <v>10658</v>
      </c>
      <c r="F82" s="2">
        <v>41810.815542984317</v>
      </c>
      <c r="G82" s="3" t="e">
        <f t="shared" si="7"/>
        <v>#DIV/0!</v>
      </c>
      <c r="H82" s="3"/>
      <c r="I82" s="3"/>
    </row>
    <row r="83" spans="1:9" x14ac:dyDescent="0.25">
      <c r="A83" s="1" t="s">
        <v>9</v>
      </c>
      <c r="B83" t="s">
        <v>8</v>
      </c>
      <c r="C83" s="1">
        <v>42708.25</v>
      </c>
      <c r="D83">
        <v>420</v>
      </c>
      <c r="E83">
        <f t="shared" si="4"/>
        <v>11078</v>
      </c>
      <c r="F83" s="2">
        <v>68384.448442718334</v>
      </c>
      <c r="G83" s="3">
        <f t="shared" si="7"/>
        <v>162.82011533980557</v>
      </c>
      <c r="H83" s="3"/>
      <c r="I83" s="3"/>
    </row>
    <row r="84" spans="1:9" x14ac:dyDescent="0.25">
      <c r="A84" s="1" t="s">
        <v>9</v>
      </c>
      <c r="B84" t="s">
        <v>8</v>
      </c>
      <c r="C84" s="1">
        <v>42709.25</v>
      </c>
      <c r="D84">
        <v>1084</v>
      </c>
      <c r="E84">
        <f t="shared" si="4"/>
        <v>12162</v>
      </c>
      <c r="F84" s="2">
        <v>93657.640865315392</v>
      </c>
      <c r="G84" s="3">
        <f t="shared" si="7"/>
        <v>86.400037698630442</v>
      </c>
      <c r="H84" s="3"/>
      <c r="I84" s="3"/>
    </row>
    <row r="85" spans="1:9" x14ac:dyDescent="0.25">
      <c r="A85" s="1" t="s">
        <v>9</v>
      </c>
      <c r="B85" t="s">
        <v>8</v>
      </c>
      <c r="C85" s="1">
        <v>42710.25</v>
      </c>
      <c r="D85">
        <v>2024</v>
      </c>
      <c r="E85">
        <f t="shared" si="4"/>
        <v>14186</v>
      </c>
      <c r="F85" s="2">
        <v>90476.088524239065</v>
      </c>
      <c r="G85" s="3">
        <f t="shared" si="7"/>
        <v>44.701624764940249</v>
      </c>
      <c r="H85" s="3"/>
      <c r="I85" s="3"/>
    </row>
  </sheetData>
  <sortState xmlns:xlrd2="http://schemas.microsoft.com/office/spreadsheetml/2017/richdata2" ref="A2:F85">
    <sortCondition ref="A2:A85"/>
    <sortCondition ref="C2:C85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Source Data</vt:lpstr>
      <vt:lpstr>Desired 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Nichols</dc:creator>
  <cp:lastModifiedBy>Sean Nichols</cp:lastModifiedBy>
  <dcterms:created xsi:type="dcterms:W3CDTF">2025-01-17T15:53:43Z</dcterms:created>
  <dcterms:modified xsi:type="dcterms:W3CDTF">2025-01-17T18:43:25Z</dcterms:modified>
</cp:coreProperties>
</file>