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Sheet1!$A$1:$AH$1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  <c r="B2" i="1"/>
  <c r="A2" i="1"/>
</calcChain>
</file>

<file path=xl/sharedStrings.xml><?xml version="1.0" encoding="utf-8"?>
<sst xmlns="http://schemas.openxmlformats.org/spreadsheetml/2006/main" count="178" uniqueCount="57">
  <si>
    <t>Store Code</t>
  </si>
  <si>
    <t>Article</t>
  </si>
  <si>
    <t>Article Description</t>
  </si>
  <si>
    <t>MC Code</t>
  </si>
  <si>
    <t>MC Description</t>
  </si>
  <si>
    <t xml:space="preserve"> Class Code</t>
  </si>
  <si>
    <t>Class Desc</t>
  </si>
  <si>
    <t>Dept Code</t>
  </si>
  <si>
    <t>Dept Name</t>
  </si>
  <si>
    <t>Sub Cat Code</t>
  </si>
  <si>
    <t>Sub Cat Desc</t>
  </si>
  <si>
    <t>Category Code</t>
  </si>
  <si>
    <t>Category Name</t>
  </si>
  <si>
    <t>A/B/C Classification</t>
  </si>
  <si>
    <t>Min Ts</t>
  </si>
  <si>
    <t>Max Ts</t>
  </si>
  <si>
    <t>RP Type</t>
  </si>
  <si>
    <t>AFL Article Status</t>
  </si>
  <si>
    <t>UAE Article Status</t>
  </si>
  <si>
    <t>Qatar DC Article Status</t>
  </si>
  <si>
    <t>Qatar Store Article Status</t>
  </si>
  <si>
    <t>Bahrain Article Status</t>
  </si>
  <si>
    <t>Range Planning Exclusion</t>
  </si>
  <si>
    <t>Qatar GCC Marking List</t>
  </si>
  <si>
    <t>MB52 Store Stk</t>
  </si>
  <si>
    <t>AFL Stock</t>
  </si>
  <si>
    <t>Qatar DC</t>
  </si>
  <si>
    <t>Egypt DC</t>
  </si>
  <si>
    <t>Sales Qty</t>
  </si>
  <si>
    <t>Net Sales W/O TAX (AED)</t>
  </si>
  <si>
    <t>Cost (AED)</t>
  </si>
  <si>
    <t>NM (AED)</t>
  </si>
  <si>
    <t>PC Plumbing 2 oz Putty</t>
  </si>
  <si>
    <t>AHN700004</t>
  </si>
  <si>
    <t>FILLERS</t>
  </si>
  <si>
    <t>AHN270002</t>
  </si>
  <si>
    <t>PATCHING &amp; REPAIR</t>
  </si>
  <si>
    <t>AHP510001</t>
  </si>
  <si>
    <t>HOME IMPROVEMENT</t>
  </si>
  <si>
    <t>AHN370001</t>
  </si>
  <si>
    <t>ADHESIVES &amp; FILLERS</t>
  </si>
  <si>
    <t>AHN470001</t>
  </si>
  <si>
    <t>PAINTS &amp; DECORATION</t>
  </si>
  <si>
    <t>RF</t>
  </si>
  <si>
    <t>PD</t>
  </si>
  <si>
    <t>NO</t>
  </si>
  <si>
    <t>Minwax WD Putty 3.75 Oz Nat Pine</t>
  </si>
  <si>
    <t>Active</t>
  </si>
  <si>
    <t>Minwax WD Putty 3.75 Oz Gldn Oak</t>
  </si>
  <si>
    <t>Minwax WD Putty 3.75 Oz Col Mpl</t>
  </si>
  <si>
    <t>Minwax WD Putty 3.75 Oz Rd Mhgny</t>
  </si>
  <si>
    <t>Minwax WD Putty 3.75 Oz Amer</t>
  </si>
  <si>
    <t>Wood Putty 3.75 Oz-Cherry</t>
  </si>
  <si>
    <t>Minwax WD Putty 3.75 Oz White</t>
  </si>
  <si>
    <t>Wood Putty 3.75 Oz-Walnut</t>
  </si>
  <si>
    <t>Concat_MC</t>
  </si>
  <si>
    <t>Concat_Store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</si>
</sst>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0" fillId="0" borderId="0" xfId="0" quotePrefix="1" applyAlignment="1"/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1" workbookViewId="0">
      <selection activeCell="AT10" sqref="AT10"/>
    </sheetView>
  </sheetViews>
  <sheetFormatPr defaultRowHeight="14.5" x14ac:dyDescent="0.35"/>
  <cols>
    <col min="1" max="1" width="22.36328125" bestFit="1" customWidth="1"/>
    <col min="2" max="2" width="11.81640625" bestFit="1" customWidth="1"/>
    <col min="3" max="3" width="8.90625" bestFit="1" customWidth="1"/>
    <col min="4" max="4" width="7.81640625" bestFit="1" customWidth="1"/>
    <col min="5" max="5" width="46.1796875" bestFit="1" customWidth="1"/>
    <col min="6" max="6" width="11.08984375" bestFit="1" customWidth="1"/>
    <col min="7" max="7" width="23.453125" bestFit="1" customWidth="1"/>
    <col min="8" max="8" width="11.08984375" bestFit="1" customWidth="1"/>
    <col min="9" max="9" width="33.08984375" bestFit="1" customWidth="1"/>
    <col min="10" max="10" width="10.6328125" bestFit="1" customWidth="1"/>
    <col min="11" max="11" width="19.6328125" bestFit="1" customWidth="1"/>
    <col min="12" max="12" width="11.08984375" bestFit="1" customWidth="1"/>
    <col min="13" max="13" width="34.08984375" bestFit="1" customWidth="1"/>
    <col min="14" max="14" width="11.54296875" bestFit="1" customWidth="1"/>
    <col min="15" max="15" width="20.36328125" bestFit="1" customWidth="1"/>
    <col min="16" max="16" width="15.54296875" bestFit="1" customWidth="1"/>
    <col min="17" max="17" width="5.7265625" bestFit="1" customWidth="1"/>
    <col min="18" max="18" width="6" bestFit="1" customWidth="1"/>
    <col min="19" max="19" width="6.7265625" bestFit="1" customWidth="1"/>
    <col min="20" max="20" width="13.90625" bestFit="1" customWidth="1"/>
    <col min="21" max="21" width="14.26953125" bestFit="1" customWidth="1"/>
    <col min="22" max="22" width="18" bestFit="1" customWidth="1"/>
    <col min="23" max="23" width="19.81640625" bestFit="1" customWidth="1"/>
    <col min="24" max="24" width="16.81640625" bestFit="1" customWidth="1"/>
    <col min="25" max="25" width="19.453125" bestFit="1" customWidth="1"/>
    <col min="26" max="26" width="19.26953125" customWidth="1"/>
    <col min="27" max="27" width="12.1796875" bestFit="1" customWidth="1"/>
    <col min="28" max="28" width="10.08984375" bestFit="1" customWidth="1"/>
    <col min="29" max="29" width="9.1796875" bestFit="1" customWidth="1"/>
    <col min="30" max="30" width="7.81640625" bestFit="1" customWidth="1"/>
    <col min="31" max="31" width="10.08984375" bestFit="1" customWidth="1"/>
    <col min="32" max="32" width="19.54296875" bestFit="1" customWidth="1"/>
    <col min="33" max="34" width="12.453125" bestFit="1" customWidth="1"/>
  </cols>
  <sheetData>
    <row r="1" spans="1:34" x14ac:dyDescent="0.35">
      <c r="A1" t="s">
        <v>55</v>
      </c>
      <c r="B1" s="1" t="s">
        <v>56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</row>
    <row r="2" spans="1:34" x14ac:dyDescent="0.35">
      <c r="A2" t="str">
        <f>C2&amp;F2&amp;D2</f>
        <v>8608AHN700004101690</v>
      </c>
      <c r="B2" t="str">
        <f>C2&amp;D2</f>
        <v>8608101690</v>
      </c>
      <c r="C2" s="4">
        <v>8608</v>
      </c>
      <c r="D2" s="5">
        <v>101690</v>
      </c>
      <c r="E2" s="5" t="s">
        <v>32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/>
      <c r="Q2" s="6">
        <v>8</v>
      </c>
      <c r="R2" s="6">
        <v>12</v>
      </c>
      <c r="S2" s="6" t="s">
        <v>43</v>
      </c>
      <c r="T2" s="6" t="s">
        <v>44</v>
      </c>
      <c r="U2" s="6" t="s">
        <v>44</v>
      </c>
      <c r="V2" s="6" t="e">
        <v>#N/A</v>
      </c>
      <c r="W2" s="6" t="e">
        <v>#N/A</v>
      </c>
      <c r="X2" s="6" t="s">
        <v>44</v>
      </c>
      <c r="Y2" s="6" t="s">
        <v>45</v>
      </c>
      <c r="Z2" s="6"/>
      <c r="AA2" s="6">
        <v>0</v>
      </c>
      <c r="AB2" s="6">
        <v>0</v>
      </c>
      <c r="AC2" s="6">
        <v>0</v>
      </c>
      <c r="AD2" s="6">
        <v>0</v>
      </c>
      <c r="AE2" s="7">
        <v>132</v>
      </c>
      <c r="AF2" s="7">
        <v>3245.2299999999996</v>
      </c>
      <c r="AG2" s="7">
        <v>1209.6099999999999</v>
      </c>
      <c r="AH2" s="7">
        <v>2035.6200000000003</v>
      </c>
    </row>
    <row r="3" spans="1:34" x14ac:dyDescent="0.35">
      <c r="A3" t="str">
        <f t="shared" ref="A3:A10" si="0">C3&amp;F3&amp;D3</f>
        <v>8608AHN700004106376</v>
      </c>
      <c r="B3" t="str">
        <f t="shared" ref="B3:B10" si="1">C3&amp;D3</f>
        <v>8608106376</v>
      </c>
      <c r="C3" s="8">
        <v>8608</v>
      </c>
      <c r="D3" s="5">
        <v>106376</v>
      </c>
      <c r="E3" s="5" t="s">
        <v>46</v>
      </c>
      <c r="F3" s="5" t="s">
        <v>33</v>
      </c>
      <c r="G3" s="5" t="s">
        <v>34</v>
      </c>
      <c r="H3" s="5" t="s">
        <v>35</v>
      </c>
      <c r="I3" s="5" t="s">
        <v>36</v>
      </c>
      <c r="J3" s="5" t="s">
        <v>37</v>
      </c>
      <c r="K3" s="5" t="s">
        <v>38</v>
      </c>
      <c r="L3" s="5" t="s">
        <v>39</v>
      </c>
      <c r="M3" s="5" t="s">
        <v>40</v>
      </c>
      <c r="N3" s="5" t="s">
        <v>41</v>
      </c>
      <c r="O3" s="5" t="s">
        <v>42</v>
      </c>
      <c r="P3" s="5"/>
      <c r="Q3" s="6">
        <v>8</v>
      </c>
      <c r="R3" s="6">
        <v>12</v>
      </c>
      <c r="S3" s="6" t="s">
        <v>43</v>
      </c>
      <c r="T3" s="6" t="s">
        <v>47</v>
      </c>
      <c r="U3" s="6" t="s">
        <v>47</v>
      </c>
      <c r="V3" s="6" t="e">
        <v>#N/A</v>
      </c>
      <c r="W3" s="6" t="e">
        <v>#N/A</v>
      </c>
      <c r="X3" s="6" t="s">
        <v>47</v>
      </c>
      <c r="Y3" s="6" t="s">
        <v>45</v>
      </c>
      <c r="Z3" s="6"/>
      <c r="AA3" s="6">
        <v>8</v>
      </c>
      <c r="AB3" s="6">
        <v>30</v>
      </c>
      <c r="AC3" s="6">
        <v>0</v>
      </c>
      <c r="AD3" s="6">
        <v>0</v>
      </c>
      <c r="AE3" s="7">
        <v>75</v>
      </c>
      <c r="AF3" s="7">
        <v>1207.7700000000002</v>
      </c>
      <c r="AG3" s="7">
        <v>528.87</v>
      </c>
      <c r="AH3" s="7">
        <v>678.90000000000009</v>
      </c>
    </row>
    <row r="4" spans="1:34" x14ac:dyDescent="0.35">
      <c r="A4" t="str">
        <f t="shared" si="0"/>
        <v>8608AHN700004106377</v>
      </c>
      <c r="B4" t="str">
        <f t="shared" si="1"/>
        <v>8608106377</v>
      </c>
      <c r="C4" s="8">
        <v>8608</v>
      </c>
      <c r="D4" s="5">
        <v>106377</v>
      </c>
      <c r="E4" s="5" t="s">
        <v>48</v>
      </c>
      <c r="F4" s="5" t="s">
        <v>33</v>
      </c>
      <c r="G4" s="5" t="s">
        <v>34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  <c r="M4" s="5" t="s">
        <v>40</v>
      </c>
      <c r="N4" s="5" t="s">
        <v>41</v>
      </c>
      <c r="O4" s="5" t="s">
        <v>42</v>
      </c>
      <c r="P4" s="5"/>
      <c r="Q4" s="6">
        <v>8</v>
      </c>
      <c r="R4" s="6">
        <v>12</v>
      </c>
      <c r="S4" s="6" t="s">
        <v>43</v>
      </c>
      <c r="T4" s="6" t="s">
        <v>47</v>
      </c>
      <c r="U4" s="6" t="s">
        <v>47</v>
      </c>
      <c r="V4" s="6" t="e">
        <v>#N/A</v>
      </c>
      <c r="W4" s="6" t="e">
        <v>#N/A</v>
      </c>
      <c r="X4" s="6" t="s">
        <v>47</v>
      </c>
      <c r="Y4" s="6" t="s">
        <v>45</v>
      </c>
      <c r="Z4" s="6"/>
      <c r="AA4" s="6">
        <v>9</v>
      </c>
      <c r="AB4" s="6">
        <v>0</v>
      </c>
      <c r="AC4" s="6">
        <v>0</v>
      </c>
      <c r="AD4" s="6">
        <v>0</v>
      </c>
      <c r="AE4" s="7">
        <v>46</v>
      </c>
      <c r="AF4" s="7">
        <v>738.2600000000001</v>
      </c>
      <c r="AG4" s="7">
        <v>330.27000000000004</v>
      </c>
      <c r="AH4" s="7">
        <v>407.99</v>
      </c>
    </row>
    <row r="5" spans="1:34" x14ac:dyDescent="0.35">
      <c r="A5" t="str">
        <f t="shared" si="0"/>
        <v>8608AHN700004106378</v>
      </c>
      <c r="B5" t="str">
        <f t="shared" si="1"/>
        <v>8608106378</v>
      </c>
      <c r="C5" s="8">
        <v>8608</v>
      </c>
      <c r="D5" s="5">
        <v>106378</v>
      </c>
      <c r="E5" s="5" t="s">
        <v>49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41</v>
      </c>
      <c r="O5" s="5" t="s">
        <v>42</v>
      </c>
      <c r="P5" s="5"/>
      <c r="Q5" s="6">
        <v>8</v>
      </c>
      <c r="R5" s="6">
        <v>12</v>
      </c>
      <c r="S5" s="6" t="s">
        <v>43</v>
      </c>
      <c r="T5" s="6" t="s">
        <v>47</v>
      </c>
      <c r="U5" s="6" t="s">
        <v>47</v>
      </c>
      <c r="V5" s="6" t="e">
        <v>#N/A</v>
      </c>
      <c r="W5" s="6" t="e">
        <v>#N/A</v>
      </c>
      <c r="X5" s="6" t="s">
        <v>47</v>
      </c>
      <c r="Y5" s="6" t="s">
        <v>45</v>
      </c>
      <c r="Z5" s="6"/>
      <c r="AA5" s="6">
        <v>8</v>
      </c>
      <c r="AB5" s="6">
        <v>1</v>
      </c>
      <c r="AC5" s="6">
        <v>0</v>
      </c>
      <c r="AD5" s="6">
        <v>0</v>
      </c>
      <c r="AE5" s="7">
        <v>64</v>
      </c>
      <c r="AF5" s="7">
        <v>1028.0600000000002</v>
      </c>
      <c r="AG5" s="7">
        <v>458.48</v>
      </c>
      <c r="AH5" s="7">
        <v>569.58000000000004</v>
      </c>
    </row>
    <row r="6" spans="1:34" x14ac:dyDescent="0.35">
      <c r="A6" t="str">
        <f t="shared" si="0"/>
        <v>8608AHN700004106379</v>
      </c>
      <c r="B6" t="str">
        <f t="shared" si="1"/>
        <v>8608106379</v>
      </c>
      <c r="C6" s="8">
        <v>8608</v>
      </c>
      <c r="D6" s="5">
        <v>106379</v>
      </c>
      <c r="E6" s="5" t="s">
        <v>50</v>
      </c>
      <c r="F6" s="5" t="s">
        <v>33</v>
      </c>
      <c r="G6" s="5" t="s">
        <v>34</v>
      </c>
      <c r="H6" s="5" t="s">
        <v>35</v>
      </c>
      <c r="I6" s="5" t="s">
        <v>36</v>
      </c>
      <c r="J6" s="5" t="s">
        <v>37</v>
      </c>
      <c r="K6" s="5" t="s">
        <v>38</v>
      </c>
      <c r="L6" s="5" t="s">
        <v>39</v>
      </c>
      <c r="M6" s="5" t="s">
        <v>40</v>
      </c>
      <c r="N6" s="5" t="s">
        <v>41</v>
      </c>
      <c r="O6" s="5" t="s">
        <v>42</v>
      </c>
      <c r="P6" s="5"/>
      <c r="Q6" s="6">
        <v>12</v>
      </c>
      <c r="R6" s="6">
        <v>16</v>
      </c>
      <c r="S6" s="6" t="s">
        <v>43</v>
      </c>
      <c r="T6" s="6" t="s">
        <v>47</v>
      </c>
      <c r="U6" s="6" t="s">
        <v>47</v>
      </c>
      <c r="V6" s="6" t="e">
        <v>#N/A</v>
      </c>
      <c r="W6" s="6" t="e">
        <v>#N/A</v>
      </c>
      <c r="X6" s="6" t="s">
        <v>47</v>
      </c>
      <c r="Y6" s="6" t="s">
        <v>45</v>
      </c>
      <c r="Z6" s="6"/>
      <c r="AA6" s="6">
        <v>9</v>
      </c>
      <c r="AB6" s="6">
        <v>141</v>
      </c>
      <c r="AC6" s="6">
        <v>0</v>
      </c>
      <c r="AD6" s="6">
        <v>0</v>
      </c>
      <c r="AE6" s="7">
        <v>149</v>
      </c>
      <c r="AF6" s="7">
        <v>2387.2000000000003</v>
      </c>
      <c r="AG6" s="7">
        <v>1014.24</v>
      </c>
      <c r="AH6" s="7">
        <v>1372.96</v>
      </c>
    </row>
    <row r="7" spans="1:34" x14ac:dyDescent="0.35">
      <c r="A7" t="str">
        <f t="shared" si="0"/>
        <v>8608AHN700004106410</v>
      </c>
      <c r="B7" t="str">
        <f t="shared" si="1"/>
        <v>8608106410</v>
      </c>
      <c r="C7" s="8">
        <v>8608</v>
      </c>
      <c r="D7" s="5">
        <v>106410</v>
      </c>
      <c r="E7" s="5" t="s">
        <v>51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  <c r="O7" s="5" t="s">
        <v>42</v>
      </c>
      <c r="P7" s="5"/>
      <c r="Q7" s="6">
        <v>8</v>
      </c>
      <c r="R7" s="6">
        <v>12</v>
      </c>
      <c r="S7" s="6" t="s">
        <v>43</v>
      </c>
      <c r="T7" s="6" t="s">
        <v>47</v>
      </c>
      <c r="U7" s="6" t="s">
        <v>47</v>
      </c>
      <c r="V7" s="6" t="e">
        <v>#N/A</v>
      </c>
      <c r="W7" s="6" t="e">
        <v>#N/A</v>
      </c>
      <c r="X7" s="6" t="s">
        <v>47</v>
      </c>
      <c r="Y7" s="6" t="s">
        <v>45</v>
      </c>
      <c r="Z7" s="6"/>
      <c r="AA7" s="6">
        <v>4</v>
      </c>
      <c r="AB7" s="6">
        <v>0</v>
      </c>
      <c r="AC7" s="6">
        <v>0</v>
      </c>
      <c r="AD7" s="6">
        <v>0</v>
      </c>
      <c r="AE7" s="7">
        <v>41</v>
      </c>
      <c r="AF7" s="7">
        <v>663.79000000000008</v>
      </c>
      <c r="AG7" s="7">
        <v>294.99</v>
      </c>
      <c r="AH7" s="7">
        <v>368.79999999999995</v>
      </c>
    </row>
    <row r="8" spans="1:34" x14ac:dyDescent="0.35">
      <c r="A8" t="str">
        <f t="shared" si="0"/>
        <v>8608AHN700004106411</v>
      </c>
      <c r="B8" t="str">
        <f t="shared" si="1"/>
        <v>8608106411</v>
      </c>
      <c r="C8" s="8">
        <v>8608</v>
      </c>
      <c r="D8" s="5">
        <v>106411</v>
      </c>
      <c r="E8" s="5" t="s">
        <v>52</v>
      </c>
      <c r="F8" s="5" t="s">
        <v>33</v>
      </c>
      <c r="G8" s="5" t="s">
        <v>34</v>
      </c>
      <c r="H8" s="5" t="s">
        <v>35</v>
      </c>
      <c r="I8" s="5" t="s">
        <v>36</v>
      </c>
      <c r="J8" s="5" t="s">
        <v>37</v>
      </c>
      <c r="K8" s="5" t="s">
        <v>38</v>
      </c>
      <c r="L8" s="5" t="s">
        <v>39</v>
      </c>
      <c r="M8" s="5" t="s">
        <v>40</v>
      </c>
      <c r="N8" s="5" t="s">
        <v>41</v>
      </c>
      <c r="O8" s="5" t="s">
        <v>42</v>
      </c>
      <c r="P8" s="5"/>
      <c r="Q8" s="6">
        <v>8</v>
      </c>
      <c r="R8" s="6">
        <v>12</v>
      </c>
      <c r="S8" s="6" t="s">
        <v>43</v>
      </c>
      <c r="T8" s="6" t="s">
        <v>47</v>
      </c>
      <c r="U8" s="6" t="s">
        <v>47</v>
      </c>
      <c r="V8" s="6" t="e">
        <v>#N/A</v>
      </c>
      <c r="W8" s="6" t="e">
        <v>#N/A</v>
      </c>
      <c r="X8" s="6" t="s">
        <v>47</v>
      </c>
      <c r="Y8" s="6" t="s">
        <v>45</v>
      </c>
      <c r="Z8" s="6"/>
      <c r="AA8" s="6">
        <v>3</v>
      </c>
      <c r="AB8" s="6">
        <v>0</v>
      </c>
      <c r="AC8" s="6">
        <v>0</v>
      </c>
      <c r="AD8" s="6">
        <v>0</v>
      </c>
      <c r="AE8" s="7">
        <v>49</v>
      </c>
      <c r="AF8" s="7">
        <v>789.26000000000022</v>
      </c>
      <c r="AG8" s="7">
        <v>352.15</v>
      </c>
      <c r="AH8" s="7">
        <v>437.10999999999996</v>
      </c>
    </row>
    <row r="9" spans="1:34" x14ac:dyDescent="0.35">
      <c r="A9" t="str">
        <f t="shared" si="0"/>
        <v>8608AHN700004106412</v>
      </c>
      <c r="B9" t="str">
        <f t="shared" si="1"/>
        <v>8608106412</v>
      </c>
      <c r="C9" s="8">
        <v>8608</v>
      </c>
      <c r="D9" s="5">
        <v>106412</v>
      </c>
      <c r="E9" s="5" t="s">
        <v>53</v>
      </c>
      <c r="F9" s="5" t="s">
        <v>33</v>
      </c>
      <c r="G9" s="5" t="s">
        <v>34</v>
      </c>
      <c r="H9" s="5" t="s">
        <v>35</v>
      </c>
      <c r="I9" s="5" t="s">
        <v>36</v>
      </c>
      <c r="J9" s="5" t="s">
        <v>37</v>
      </c>
      <c r="K9" s="5" t="s">
        <v>38</v>
      </c>
      <c r="L9" s="5" t="s">
        <v>39</v>
      </c>
      <c r="M9" s="5" t="s">
        <v>40</v>
      </c>
      <c r="N9" s="5" t="s">
        <v>41</v>
      </c>
      <c r="O9" s="5" t="s">
        <v>42</v>
      </c>
      <c r="P9" s="5"/>
      <c r="Q9" s="6">
        <v>8</v>
      </c>
      <c r="R9" s="6">
        <v>12</v>
      </c>
      <c r="S9" s="6" t="s">
        <v>43</v>
      </c>
      <c r="T9" s="6" t="s">
        <v>47</v>
      </c>
      <c r="U9" s="6" t="s">
        <v>47</v>
      </c>
      <c r="V9" s="6" t="e">
        <v>#N/A</v>
      </c>
      <c r="W9" s="6" t="e">
        <v>#N/A</v>
      </c>
      <c r="X9" s="6" t="s">
        <v>47</v>
      </c>
      <c r="Y9" s="6" t="s">
        <v>45</v>
      </c>
      <c r="Z9" s="6"/>
      <c r="AA9" s="6">
        <v>8</v>
      </c>
      <c r="AB9" s="6">
        <v>29</v>
      </c>
      <c r="AC9" s="6">
        <v>0</v>
      </c>
      <c r="AD9" s="6">
        <v>0</v>
      </c>
      <c r="AE9" s="7">
        <v>106</v>
      </c>
      <c r="AF9" s="7">
        <v>1691.8400000000001</v>
      </c>
      <c r="AG9" s="7">
        <v>759.9</v>
      </c>
      <c r="AH9" s="7">
        <v>931.93999999999994</v>
      </c>
    </row>
    <row r="10" spans="1:34" x14ac:dyDescent="0.35">
      <c r="A10" t="str">
        <f t="shared" si="0"/>
        <v>8608AHN700004106413</v>
      </c>
      <c r="B10" t="str">
        <f t="shared" si="1"/>
        <v>8608106413</v>
      </c>
      <c r="C10" s="8">
        <v>8608</v>
      </c>
      <c r="D10" s="5">
        <v>106413</v>
      </c>
      <c r="E10" s="5" t="s">
        <v>54</v>
      </c>
      <c r="F10" s="5" t="s">
        <v>33</v>
      </c>
      <c r="G10" s="5" t="s">
        <v>34</v>
      </c>
      <c r="H10" s="5" t="s">
        <v>35</v>
      </c>
      <c r="I10" s="5" t="s">
        <v>36</v>
      </c>
      <c r="J10" s="5" t="s">
        <v>37</v>
      </c>
      <c r="K10" s="5" t="s">
        <v>38</v>
      </c>
      <c r="L10" s="5" t="s">
        <v>39</v>
      </c>
      <c r="M10" s="5" t="s">
        <v>40</v>
      </c>
      <c r="N10" s="5" t="s">
        <v>41</v>
      </c>
      <c r="O10" s="5" t="s">
        <v>42</v>
      </c>
      <c r="P10" s="5"/>
      <c r="Q10" s="6">
        <v>12</v>
      </c>
      <c r="R10" s="6">
        <v>16</v>
      </c>
      <c r="S10" s="6" t="s">
        <v>43</v>
      </c>
      <c r="T10" s="6" t="s">
        <v>47</v>
      </c>
      <c r="U10" s="6" t="s">
        <v>47</v>
      </c>
      <c r="V10" s="6" t="e">
        <v>#N/A</v>
      </c>
      <c r="W10" s="6" t="e">
        <v>#N/A</v>
      </c>
      <c r="X10" s="6" t="s">
        <v>47</v>
      </c>
      <c r="Y10" s="6" t="s">
        <v>45</v>
      </c>
      <c r="Z10" s="6"/>
      <c r="AA10" s="6">
        <v>2</v>
      </c>
      <c r="AB10" s="6">
        <v>0</v>
      </c>
      <c r="AC10" s="6">
        <v>0</v>
      </c>
      <c r="AD10" s="6">
        <v>0</v>
      </c>
      <c r="AE10" s="7">
        <v>49</v>
      </c>
      <c r="AF10" s="7">
        <v>781.16</v>
      </c>
      <c r="AG10" s="7">
        <v>337.76</v>
      </c>
      <c r="AH10" s="7">
        <v>443.39999999999992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2020-01-04T13:10:44Z</dcterms:modified>
</cp:coreProperties>
</file>